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-30" windowWidth="18345" windowHeight="4200"/>
  </bookViews>
  <sheets>
    <sheet name="ASNEAU" sheetId="6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B19" i="6" l="1"/>
  <c r="G19" i="6" s="1"/>
  <c r="E18" i="6"/>
  <c r="B18" i="6"/>
  <c r="G18" i="6" s="1"/>
  <c r="B17" i="6"/>
  <c r="G17" i="6" s="1"/>
  <c r="E16" i="6"/>
  <c r="B16" i="6"/>
  <c r="G16" i="6" s="1"/>
  <c r="B15" i="6"/>
  <c r="E15" i="6" s="1"/>
  <c r="F13" i="6"/>
  <c r="D13" i="6"/>
  <c r="G15" i="6" l="1"/>
  <c r="B13" i="6"/>
  <c r="G13" i="6" s="1"/>
  <c r="E17" i="6"/>
  <c r="E19" i="6"/>
  <c r="E13" i="6" l="1"/>
</calcChain>
</file>

<file path=xl/sharedStrings.xml><?xml version="1.0" encoding="utf-8"?>
<sst xmlns="http://schemas.openxmlformats.org/spreadsheetml/2006/main" count="23" uniqueCount="19">
  <si>
    <t>Asturias</t>
  </si>
  <si>
    <t>Nivel educativo</t>
  </si>
  <si>
    <t>Curso 2014/2015</t>
  </si>
  <si>
    <t>TOTAL</t>
  </si>
  <si>
    <t>Tipo de datos: Definitivos</t>
  </si>
  <si>
    <t>Ambos sexos</t>
  </si>
  <si>
    <t>Hombres</t>
  </si>
  <si>
    <t>Mujeres</t>
  </si>
  <si>
    <t>Número</t>
  </si>
  <si>
    <t>%</t>
  </si>
  <si>
    <t>Ciencias</t>
  </si>
  <si>
    <t>CC. de la Salud</t>
  </si>
  <si>
    <t>Ciencias Sociales y Jurídicas</t>
  </si>
  <si>
    <t>Artes y Humanidades</t>
  </si>
  <si>
    <t>Ingeniería y Arquitectura</t>
  </si>
  <si>
    <t>Unidades: Personas</t>
  </si>
  <si>
    <t>Fuente: Universidad de Oviedo. Elaborado por SADEI.</t>
  </si>
  <si>
    <t>Última actualización: 10/09/2016</t>
  </si>
  <si>
    <t>Alumnos matriculados en la Universidad de Oviedo según sexo y rama de enseñanza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</si>
</sst>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mmm\-yyyy"/>
  </numFmts>
  <fonts count="26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" fillId="0" borderId="0"/>
  </cellStyleXfs>
  <cellXfs count="28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8" fillId="0" borderId="5" xfId="0" applyFont="1" applyBorder="1"/>
    <xf numFmtId="0" fontId="18" fillId="0" borderId="0" xfId="0" quotePrefix="1" applyFont="1"/>
    <xf numFmtId="1" fontId="20" fillId="0" borderId="0" xfId="0" applyNumberFormat="1" applyFont="1"/>
    <xf numFmtId="1" fontId="21" fillId="0" borderId="4" xfId="0" applyNumberFormat="1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/>
    <xf numFmtId="3" fontId="19" fillId="0" borderId="0" xfId="0" applyNumberFormat="1" applyFont="1"/>
    <xf numFmtId="2" fontId="24" fillId="0" borderId="0" xfId="0" applyNumberFormat="1" applyFont="1"/>
    <xf numFmtId="1" fontId="18" fillId="0" borderId="0" xfId="0" applyNumberFormat="1" applyFont="1"/>
    <xf numFmtId="3" fontId="18" fillId="0" borderId="0" xfId="0" applyNumberFormat="1" applyFont="1"/>
    <xf numFmtId="4" fontId="24" fillId="0" borderId="0" xfId="0" applyNumberFormat="1" applyFont="1"/>
    <xf numFmtId="2" fontId="25" fillId="0" borderId="0" xfId="0" applyNumberFormat="1" applyFont="1"/>
    <xf numFmtId="3" fontId="20" fillId="0" borderId="0" xfId="0" applyNumberFormat="1" applyFont="1"/>
    <xf numFmtId="164" fontId="18" fillId="0" borderId="0" xfId="0" applyNumberFormat="1" applyFont="1" applyAlignment="1">
      <alignment horizontal="left"/>
    </xf>
    <xf numFmtId="1" fontId="22" fillId="0" borderId="4" xfId="0" applyNumberFormat="1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</cellXfs>
  <cellStyles count="43">
    <cellStyle name="Euro" xfId="1"/>
    <cellStyle name="Normal" xfId="0" builtinId="0"/>
    <cellStyle name="Normal 2" xfId="41"/>
    <cellStyle name="Normal 3" xfId="42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2070100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zoomScaleNormal="100" workbookViewId="0">
      <selection activeCell="I8" sqref="I8"/>
    </sheetView>
  </sheetViews>
  <sheetFormatPr baseColWidth="10" defaultRowHeight="12.75" x14ac:dyDescent="0.2"/>
  <cols>
    <col min="1" max="1" width="49.42578125" style="2" customWidth="1"/>
    <col min="2" max="4" width="11.5703125" style="2" bestFit="1" customWidth="1"/>
    <col min="5" max="5" width="11.85546875" style="2" bestFit="1" customWidth="1"/>
    <col min="6" max="6" width="14.85546875" style="2" bestFit="1" customWidth="1"/>
    <col min="7" max="7" width="11.5703125" style="2" bestFit="1" customWidth="1"/>
    <col min="8" max="16384" width="11.42578125" style="2"/>
  </cols>
  <sheetData>
    <row r="1" spans="1:7" ht="23.25" customHeight="1" x14ac:dyDescent="0.35">
      <c r="A1" s="4"/>
    </row>
    <row r="2" spans="1:7" ht="23.25" customHeight="1" x14ac:dyDescent="0.35">
      <c r="A2" s="4"/>
    </row>
    <row r="3" spans="1:7" ht="23.25" customHeight="1" x14ac:dyDescent="0.35">
      <c r="A3" s="4"/>
    </row>
    <row r="4" spans="1:7" ht="23.25" customHeight="1" x14ac:dyDescent="0.35">
      <c r="A4" s="4"/>
    </row>
    <row r="5" spans="1:7" ht="15" customHeight="1" x14ac:dyDescent="0.25">
      <c r="A5" s="1" t="s">
        <v>0</v>
      </c>
    </row>
    <row r="6" spans="1:7" ht="15.75" customHeight="1" x14ac:dyDescent="0.25">
      <c r="A6" s="3" t="s">
        <v>1</v>
      </c>
    </row>
    <row r="7" spans="1:7" ht="21" customHeight="1" x14ac:dyDescent="0.35">
      <c r="A7" s="5" t="s">
        <v>18</v>
      </c>
    </row>
    <row r="8" spans="1:7" ht="15" customHeight="1" x14ac:dyDescent="0.25">
      <c r="A8" s="1" t="s">
        <v>2</v>
      </c>
    </row>
    <row r="9" spans="1:7" ht="15" customHeight="1" x14ac:dyDescent="0.25">
      <c r="A9" s="1"/>
    </row>
    <row r="10" spans="1:7" s="10" customFormat="1" ht="15" customHeight="1" x14ac:dyDescent="0.2">
      <c r="A10" s="26"/>
      <c r="B10" s="27" t="s">
        <v>5</v>
      </c>
      <c r="C10" s="27"/>
      <c r="D10" s="26" t="s">
        <v>6</v>
      </c>
      <c r="E10" s="26"/>
      <c r="F10" s="26" t="s">
        <v>7</v>
      </c>
      <c r="G10" s="26"/>
    </row>
    <row r="11" spans="1:7" s="6" customFormat="1" ht="15" customHeight="1" x14ac:dyDescent="0.2">
      <c r="A11" s="26"/>
      <c r="B11" s="11" t="s">
        <v>8</v>
      </c>
      <c r="C11" s="24" t="s">
        <v>9</v>
      </c>
      <c r="D11" s="12" t="s">
        <v>8</v>
      </c>
      <c r="E11" s="25" t="s">
        <v>9</v>
      </c>
      <c r="F11" s="12" t="s">
        <v>8</v>
      </c>
      <c r="G11" s="25" t="s">
        <v>9</v>
      </c>
    </row>
    <row r="12" spans="1:7" s="6" customFormat="1" x14ac:dyDescent="0.2">
      <c r="A12" s="7"/>
      <c r="B12" s="13"/>
      <c r="C12" s="14"/>
      <c r="D12" s="14"/>
      <c r="E12" s="14"/>
      <c r="F12" s="14"/>
    </row>
    <row r="13" spans="1:7" s="6" customFormat="1" ht="15" customHeight="1" x14ac:dyDescent="0.2">
      <c r="A13" s="15" t="s">
        <v>3</v>
      </c>
      <c r="B13" s="16">
        <f>SUM(B15:B19)</f>
        <v>20656</v>
      </c>
      <c r="C13" s="17">
        <v>100</v>
      </c>
      <c r="D13" s="16">
        <f>SUM(D15:D19)</f>
        <v>9537</v>
      </c>
      <c r="E13" s="17">
        <f>D13/B13*100</f>
        <v>46.170604182804027</v>
      </c>
      <c r="F13" s="16">
        <f>SUM(F15:F19)</f>
        <v>11119</v>
      </c>
      <c r="G13" s="17">
        <f>F13/B13*100</f>
        <v>53.829395817195966</v>
      </c>
    </row>
    <row r="14" spans="1:7" s="6" customFormat="1" x14ac:dyDescent="0.2">
      <c r="A14" s="18"/>
      <c r="B14" s="19"/>
      <c r="C14" s="18"/>
      <c r="D14" s="18"/>
      <c r="E14" s="18"/>
      <c r="F14" s="18"/>
      <c r="G14" s="18"/>
    </row>
    <row r="15" spans="1:7" s="6" customFormat="1" ht="15" customHeight="1" x14ac:dyDescent="0.2">
      <c r="A15" s="6" t="s">
        <v>10</v>
      </c>
      <c r="B15" s="16">
        <f>D15+F15</f>
        <v>2006</v>
      </c>
      <c r="C15" s="20">
        <v>9.711463981409759</v>
      </c>
      <c r="D15" s="19">
        <v>962</v>
      </c>
      <c r="E15" s="21">
        <f>D15/B15*100</f>
        <v>47.956131605184446</v>
      </c>
      <c r="F15" s="19">
        <v>1044</v>
      </c>
      <c r="G15" s="21">
        <f>F15/B15*100</f>
        <v>52.043868394815554</v>
      </c>
    </row>
    <row r="16" spans="1:7" s="6" customFormat="1" ht="15" customHeight="1" x14ac:dyDescent="0.2">
      <c r="A16" s="6" t="s">
        <v>11</v>
      </c>
      <c r="B16" s="16">
        <f>D16+F16</f>
        <v>2066</v>
      </c>
      <c r="C16" s="20">
        <v>10.001936483346244</v>
      </c>
      <c r="D16" s="22">
        <v>588</v>
      </c>
      <c r="E16" s="21">
        <f>D16/B16*100</f>
        <v>28.460793804453051</v>
      </c>
      <c r="F16" s="19">
        <v>1478</v>
      </c>
      <c r="G16" s="21">
        <f>F16/B16*100</f>
        <v>71.539206195546953</v>
      </c>
    </row>
    <row r="17" spans="1:7" s="6" customFormat="1" ht="15" customHeight="1" x14ac:dyDescent="0.2">
      <c r="A17" s="6" t="s">
        <v>12</v>
      </c>
      <c r="B17" s="16">
        <f>D17+F17</f>
        <v>9145</v>
      </c>
      <c r="C17" s="20">
        <v>44.272850503485671</v>
      </c>
      <c r="D17" s="22">
        <v>3248</v>
      </c>
      <c r="E17" s="21">
        <f>D17/B17*100</f>
        <v>35.516675779114273</v>
      </c>
      <c r="F17" s="19">
        <v>5897</v>
      </c>
      <c r="G17" s="21">
        <f>F17/B17*100</f>
        <v>64.483324220885734</v>
      </c>
    </row>
    <row r="18" spans="1:7" s="6" customFormat="1" ht="15" customHeight="1" x14ac:dyDescent="0.2">
      <c r="A18" s="6" t="s">
        <v>13</v>
      </c>
      <c r="B18" s="16">
        <f>D18+F18</f>
        <v>2049</v>
      </c>
      <c r="C18" s="20">
        <v>9.9196359411309061</v>
      </c>
      <c r="D18" s="19">
        <v>790</v>
      </c>
      <c r="E18" s="21">
        <f>D18/B18*100</f>
        <v>38.555392874572966</v>
      </c>
      <c r="F18" s="19">
        <v>1259</v>
      </c>
      <c r="G18" s="21">
        <f>F18/B18*100</f>
        <v>61.444607125427041</v>
      </c>
    </row>
    <row r="19" spans="1:7" s="6" customFormat="1" ht="15" customHeight="1" x14ac:dyDescent="0.2">
      <c r="A19" s="6" t="s">
        <v>14</v>
      </c>
      <c r="B19" s="16">
        <f>D19+F19</f>
        <v>5390</v>
      </c>
      <c r="C19" s="20">
        <v>26.09411309062742</v>
      </c>
      <c r="D19" s="19">
        <v>3949</v>
      </c>
      <c r="E19" s="21">
        <f>D19/B19*100</f>
        <v>73.265306122448976</v>
      </c>
      <c r="F19" s="19">
        <v>1441</v>
      </c>
      <c r="G19" s="21">
        <f>F19/B19*100</f>
        <v>26.73469387755102</v>
      </c>
    </row>
    <row r="20" spans="1:7" s="6" customFormat="1" ht="13.5" thickBot="1" x14ac:dyDescent="0.25">
      <c r="A20" s="8"/>
      <c r="B20" s="8"/>
      <c r="C20" s="8"/>
      <c r="D20" s="8"/>
      <c r="E20" s="8"/>
      <c r="F20" s="8"/>
      <c r="G20" s="8"/>
    </row>
    <row r="21" spans="1:7" s="6" customFormat="1" x14ac:dyDescent="0.2"/>
    <row r="22" spans="1:7" s="6" customFormat="1" x14ac:dyDescent="0.2">
      <c r="A22" s="6" t="s">
        <v>15</v>
      </c>
      <c r="B22" s="9"/>
    </row>
    <row r="23" spans="1:7" s="6" customFormat="1" x14ac:dyDescent="0.2">
      <c r="A23" s="6" t="s">
        <v>16</v>
      </c>
      <c r="B23" s="9"/>
      <c r="C23" s="9"/>
      <c r="D23" s="9"/>
    </row>
    <row r="24" spans="1:7" s="6" customFormat="1" x14ac:dyDescent="0.2">
      <c r="A24" s="6" t="s">
        <v>4</v>
      </c>
    </row>
    <row r="25" spans="1:7" s="6" customFormat="1" x14ac:dyDescent="0.2">
      <c r="A25" s="6" t="s">
        <v>17</v>
      </c>
      <c r="B25" s="23"/>
    </row>
  </sheetData>
  <mergeCells count="4">
    <mergeCell ref="A10:A11"/>
    <mergeCell ref="B10:C10"/>
    <mergeCell ref="D10:E10"/>
    <mergeCell ref="F10:G10"/>
  </mergeCells>
  <pageMargins left="0.7" right="0.7" top="0.75" bottom="0.75" header="0.3" footer="0.3"/>
  <pageSetup paperSize="9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ASNEAU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2017-05-02T06:32:58Z</cp:lastPrinted>
  <dcterms:created xsi:type="dcterms:W3CDTF">2017-03-07T09:43:56Z</dcterms:created>
  <dcterms:modified xsi:type="dcterms:W3CDTF">2017-05-12T06:29:28Z</dcterms:modified>
</cp:coreProperties>
</file>