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5" windowWidth="9285" windowHeight="8220"/>
  </bookViews>
  <sheets>
    <sheet name="ASDEHC" sheetId="6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D12" i="6" l="1"/>
  <c r="F12" i="6"/>
  <c r="C12" i="6"/>
  <c r="E12" i="6"/>
  <c r="G12" i="6"/>
  <c r="C30" i="6"/>
  <c r="D30" i="6"/>
  <c r="E30" i="6"/>
  <c r="F30" i="6"/>
  <c r="G30" i="6"/>
  <c r="C36" i="6"/>
  <c r="D36" i="6"/>
  <c r="F36" i="6"/>
  <c r="E36" i="6"/>
  <c r="G36" i="6"/>
  <c r="D46" i="6"/>
  <c r="F46" i="6"/>
  <c r="C46" i="6"/>
  <c r="E46" i="6"/>
  <c r="G46" i="6"/>
  <c r="C69" i="6"/>
  <c r="E69" i="6"/>
  <c r="G69" i="6"/>
  <c r="D69" i="6"/>
  <c r="F69" i="6"/>
  <c r="C73" i="6"/>
  <c r="E73" i="6"/>
  <c r="G73" i="6"/>
  <c r="D73" i="6"/>
  <c r="F73" i="6"/>
  <c r="D88" i="6"/>
  <c r="F88" i="6"/>
  <c r="C88" i="6"/>
  <c r="E88" i="6"/>
  <c r="G88" i="6"/>
  <c r="D92" i="6"/>
  <c r="F92" i="6"/>
  <c r="C92" i="6"/>
  <c r="E92" i="6"/>
  <c r="G92" i="6"/>
  <c r="G11" i="6" l="1"/>
  <c r="E11" i="6"/>
  <c r="C11" i="6"/>
  <c r="F11" i="6"/>
  <c r="D11" i="6"/>
  <c r="B12" i="6"/>
  <c r="B30" i="6"/>
  <c r="B36" i="6"/>
  <c r="B46" i="6"/>
  <c r="B69" i="6"/>
  <c r="B73" i="6"/>
  <c r="B88" i="6"/>
  <c r="B92" i="6"/>
  <c r="B11" i="6" l="1"/>
</calcChain>
</file>

<file path=xl/sharedStrings.xml><?xml version="1.0" encoding="utf-8"?>
<sst xmlns="http://schemas.openxmlformats.org/spreadsheetml/2006/main" count="98" uniqueCount="98">
  <si>
    <t>Asturias</t>
  </si>
  <si>
    <t>ASTURIAS</t>
  </si>
  <si>
    <t>San Tirso de Abres</t>
  </si>
  <si>
    <t>Vegadeo</t>
  </si>
  <si>
    <t>Castropol</t>
  </si>
  <si>
    <t>Taramundi</t>
  </si>
  <si>
    <t>Villanueva de Oscos</t>
  </si>
  <si>
    <t>San Martín de Oscos</t>
  </si>
  <si>
    <t>Santa Eulalia de Oscos</t>
  </si>
  <si>
    <t>Tapia de Casariego</t>
  </si>
  <si>
    <t>Franco, El</t>
  </si>
  <si>
    <t>Coaña</t>
  </si>
  <si>
    <t>Navia</t>
  </si>
  <si>
    <t>Villayón</t>
  </si>
  <si>
    <t>Valdés</t>
  </si>
  <si>
    <t>Boal</t>
  </si>
  <si>
    <t>Illano</t>
  </si>
  <si>
    <t>Pesoz</t>
  </si>
  <si>
    <t>Grandas de Salime</t>
  </si>
  <si>
    <t>Tineo</t>
  </si>
  <si>
    <t>Cangas del Narcea</t>
  </si>
  <si>
    <t>Allande</t>
  </si>
  <si>
    <t>Ibias</t>
  </si>
  <si>
    <t>Degaña</t>
  </si>
  <si>
    <t>Avilés</t>
  </si>
  <si>
    <t>Illas</t>
  </si>
  <si>
    <t>Castrillón</t>
  </si>
  <si>
    <t>Cudillero</t>
  </si>
  <si>
    <t>Muros del Nalón</t>
  </si>
  <si>
    <t>Soto del Barco</t>
  </si>
  <si>
    <t>Pravia</t>
  </si>
  <si>
    <t>Gozón</t>
  </si>
  <si>
    <t>Corvera de Asturias</t>
  </si>
  <si>
    <t>Oviedo</t>
  </si>
  <si>
    <t>Siero</t>
  </si>
  <si>
    <t>Noreña</t>
  </si>
  <si>
    <t>Salas</t>
  </si>
  <si>
    <t>Candamo</t>
  </si>
  <si>
    <t>Regueras, Las</t>
  </si>
  <si>
    <t>Grado</t>
  </si>
  <si>
    <t>Yernes y Tameza</t>
  </si>
  <si>
    <t>Llanera</t>
  </si>
  <si>
    <t>Sariego</t>
  </si>
  <si>
    <t>Cabranes</t>
  </si>
  <si>
    <t>Nava</t>
  </si>
  <si>
    <t>Bimenes</t>
  </si>
  <si>
    <t>Santo Adriano</t>
  </si>
  <si>
    <t>Proaza</t>
  </si>
  <si>
    <t>Teverga</t>
  </si>
  <si>
    <t>Quirós</t>
  </si>
  <si>
    <t>Ribera de Arriba</t>
  </si>
  <si>
    <t>Morcín</t>
  </si>
  <si>
    <t>Riosa</t>
  </si>
  <si>
    <t>Belmonte de Miranda</t>
  </si>
  <si>
    <t>Somiedo</t>
  </si>
  <si>
    <t>Gijón</t>
  </si>
  <si>
    <t>Carreño</t>
  </si>
  <si>
    <t>Villaviciosa</t>
  </si>
  <si>
    <t>Colunga</t>
  </si>
  <si>
    <t>Caravia</t>
  </si>
  <si>
    <t>Ribadesella</t>
  </si>
  <si>
    <t>Llanes</t>
  </si>
  <si>
    <t>Ribadedeva</t>
  </si>
  <si>
    <t>Piloña</t>
  </si>
  <si>
    <t>Parres</t>
  </si>
  <si>
    <t>Ponga</t>
  </si>
  <si>
    <t>Amieva</t>
  </si>
  <si>
    <t>Cangas de Onís</t>
  </si>
  <si>
    <t>Onís</t>
  </si>
  <si>
    <t>Cabrales</t>
  </si>
  <si>
    <t>Peñamellera Alta</t>
  </si>
  <si>
    <t>Peñamellera Baja</t>
  </si>
  <si>
    <t>Mieres</t>
  </si>
  <si>
    <t>Lena</t>
  </si>
  <si>
    <t>Aller</t>
  </si>
  <si>
    <t>Langreo</t>
  </si>
  <si>
    <t>San Martín del Rey Aurelio</t>
  </si>
  <si>
    <t>Laviana</t>
  </si>
  <si>
    <t>Sobrescobio</t>
  </si>
  <si>
    <t>Caso</t>
  </si>
  <si>
    <t>ÁREA I</t>
  </si>
  <si>
    <t>ÁREA II</t>
  </si>
  <si>
    <t>ÁREA III</t>
  </si>
  <si>
    <t>ÁREA IV</t>
  </si>
  <si>
    <t>ÁREA V</t>
  </si>
  <si>
    <t>ÁREA VI</t>
  </si>
  <si>
    <t>ÁREA VIII</t>
  </si>
  <si>
    <t>ÁREA VII</t>
  </si>
  <si>
    <t>Censo 2011</t>
  </si>
  <si>
    <t>Nivel educativo</t>
  </si>
  <si>
    <t>Nivel de estudios</t>
  </si>
  <si>
    <t>Fuente:  INE. Censo de población 2011</t>
  </si>
  <si>
    <r>
      <rPr>
        <b/>
        <sz val="8"/>
        <rFont val="Calibri"/>
        <family val="2"/>
        <scheme val="minor"/>
      </rPr>
      <t>ASNENEA6.</t>
    </r>
    <r>
      <rPr>
        <sz val="8"/>
        <rFont val="Calibri"/>
        <family val="2"/>
        <scheme val="minor"/>
      </rPr>
      <t xml:space="preserve"> No aplicable</t>
    </r>
  </si>
  <si>
    <r>
      <rPr>
        <b/>
        <sz val="8"/>
        <rFont val="Calibri"/>
        <family val="2"/>
        <scheme val="minor"/>
      </rPr>
      <t>ASNENEA5.</t>
    </r>
    <r>
      <rPr>
        <sz val="8"/>
        <rFont val="Calibri"/>
        <family val="2"/>
        <scheme val="minor"/>
      </rPr>
      <t xml:space="preserve"> Tercer grado</t>
    </r>
  </si>
  <si>
    <r>
      <rPr>
        <b/>
        <sz val="8"/>
        <rFont val="Calibri"/>
        <family val="2"/>
        <scheme val="minor"/>
      </rPr>
      <t>ASNENEA4.</t>
    </r>
    <r>
      <rPr>
        <sz val="8"/>
        <rFont val="Calibri"/>
        <family val="2"/>
        <scheme val="minor"/>
      </rPr>
      <t xml:space="preserve"> Segundo grado</t>
    </r>
  </si>
  <si>
    <r>
      <rPr>
        <b/>
        <sz val="8"/>
        <rFont val="Calibri"/>
        <family val="2"/>
        <scheme val="minor"/>
      </rPr>
      <t>ASNENEA3.</t>
    </r>
    <r>
      <rPr>
        <sz val="8"/>
        <rFont val="Calibri"/>
        <family val="2"/>
        <scheme val="minor"/>
      </rPr>
      <t xml:space="preserve"> Primer grado</t>
    </r>
  </si>
  <si>
    <r>
      <rPr>
        <b/>
        <sz val="8"/>
        <rFont val="Calibri"/>
        <family val="2"/>
        <scheme val="minor"/>
      </rPr>
      <t>ASNENEA2.</t>
    </r>
    <r>
      <rPr>
        <sz val="8"/>
        <rFont val="Calibri"/>
        <family val="2"/>
        <scheme val="minor"/>
      </rPr>
      <t xml:space="preserve"> Sin estudios</t>
    </r>
  </si>
  <si>
    <r>
      <rPr>
        <b/>
        <sz val="8"/>
        <rFont val="Calibri"/>
        <family val="2"/>
        <scheme val="minor"/>
      </rPr>
      <t>ASNENEA1.</t>
    </r>
    <r>
      <rPr>
        <sz val="8"/>
        <rFont val="Calibri"/>
        <family val="2"/>
        <scheme val="minor"/>
      </rPr>
      <t xml:space="preserve"> Analfabetos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</si>
</sst>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4" xfId="43" applyFont="1" applyBorder="1" applyProtection="1"/>
    <xf numFmtId="0" fontId="14" fillId="0" borderId="4" xfId="43" applyFont="1" applyFill="1" applyBorder="1" applyProtection="1"/>
    <xf numFmtId="0" fontId="14" fillId="23" borderId="4" xfId="43" applyFont="1" applyFill="1" applyBorder="1" applyAlignment="1" applyProtection="1">
      <alignment horizontal="left"/>
    </xf>
    <xf numFmtId="0" fontId="18" fillId="0" borderId="4" xfId="0" applyFont="1" applyBorder="1"/>
    <xf numFmtId="0" fontId="18" fillId="0" borderId="0" xfId="0" applyFont="1"/>
    <xf numFmtId="0" fontId="14" fillId="24" borderId="4" xfId="43" applyFont="1" applyFill="1" applyBorder="1" applyProtection="1"/>
    <xf numFmtId="0" fontId="18" fillId="0" borderId="4" xfId="0" applyFont="1" applyFill="1" applyBorder="1" applyAlignment="1" applyProtection="1">
      <alignment horizontal="center" vertical="center" wrapText="1"/>
    </xf>
    <xf numFmtId="3" fontId="14" fillId="23" borderId="4" xfId="0" applyNumberFormat="1" applyFont="1" applyFill="1" applyBorder="1"/>
    <xf numFmtId="3" fontId="14" fillId="24" borderId="4" xfId="0" applyNumberFormat="1" applyFont="1" applyFill="1" applyBorder="1" applyProtection="1"/>
    <xf numFmtId="3" fontId="14" fillId="0" borderId="4" xfId="0" applyNumberFormat="1" applyFont="1" applyBorder="1"/>
    <xf numFmtId="3" fontId="14" fillId="0" borderId="0" xfId="0" applyNumberFormat="1" applyFont="1"/>
  </cellXfs>
  <cellStyles count="44">
    <cellStyle name="Euro" xfId="1"/>
    <cellStyle name="Normal" xfId="0" builtinId="0"/>
    <cellStyle name="Normal 2" xfId="41"/>
    <cellStyle name="Normal 3" xfId="42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184150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58" workbookViewId="0">
      <selection activeCell="B6" sqref="B6"/>
    </sheetView>
  </sheetViews>
  <sheetFormatPr baseColWidth="10" defaultRowHeight="12.75" x14ac:dyDescent="0.2"/>
  <cols>
    <col min="1" max="1" width="28.28515625" style="2" bestFit="1" customWidth="1"/>
    <col min="2" max="7" width="11.5703125" style="2" bestFit="1" customWidth="1"/>
    <col min="8" max="16384" width="11.42578125" style="2"/>
  </cols>
  <sheetData>
    <row r="1" spans="1:8" ht="23.25" customHeight="1" x14ac:dyDescent="0.35">
      <c r="A1" s="5"/>
    </row>
    <row r="2" spans="1:8" ht="23.25" customHeight="1" x14ac:dyDescent="0.35">
      <c r="A2" s="5"/>
    </row>
    <row r="3" spans="1:8" ht="23.25" customHeight="1" x14ac:dyDescent="0.35">
      <c r="A3" s="5"/>
    </row>
    <row r="4" spans="1:8" ht="23.25" customHeight="1" x14ac:dyDescent="0.35">
      <c r="A4" s="5"/>
    </row>
    <row r="5" spans="1:8" ht="15" customHeight="1" x14ac:dyDescent="0.25">
      <c r="A5" s="1" t="s">
        <v>0</v>
      </c>
    </row>
    <row r="6" spans="1:8" ht="15.75" customHeight="1" x14ac:dyDescent="0.25">
      <c r="A6" s="4" t="s">
        <v>89</v>
      </c>
    </row>
    <row r="7" spans="1:8" ht="21" customHeight="1" x14ac:dyDescent="0.35">
      <c r="A7" s="6" t="s">
        <v>90</v>
      </c>
    </row>
    <row r="8" spans="1:8" ht="15" customHeight="1" x14ac:dyDescent="0.25">
      <c r="A8" s="1" t="s">
        <v>88</v>
      </c>
    </row>
    <row r="9" spans="1:8" ht="15" customHeight="1" x14ac:dyDescent="0.25">
      <c r="A9" s="1"/>
    </row>
    <row r="10" spans="1:8" s="11" customFormat="1" ht="22.5" x14ac:dyDescent="0.2">
      <c r="A10" s="10"/>
      <c r="B10" s="13" t="s">
        <v>97</v>
      </c>
      <c r="C10" s="13" t="s">
        <v>96</v>
      </c>
      <c r="D10" s="13" t="s">
        <v>95</v>
      </c>
      <c r="E10" s="13" t="s">
        <v>94</v>
      </c>
      <c r="F10" s="13" t="s">
        <v>93</v>
      </c>
      <c r="G10" s="13" t="s">
        <v>92</v>
      </c>
    </row>
    <row r="11" spans="1:8" x14ac:dyDescent="0.2">
      <c r="A11" s="9" t="s">
        <v>1</v>
      </c>
      <c r="B11" s="14">
        <f>B12+B30+B36+B46+B69+B73+B88+B92</f>
        <v>7215</v>
      </c>
      <c r="C11" s="14">
        <f t="shared" ref="C11:G11" si="0">C12+C30+C36+C46+C69+C73+C88+C92</f>
        <v>72410</v>
      </c>
      <c r="D11" s="14">
        <f t="shared" si="0"/>
        <v>150420</v>
      </c>
      <c r="E11" s="14">
        <f t="shared" si="0"/>
        <v>540890</v>
      </c>
      <c r="F11" s="14">
        <f t="shared" si="0"/>
        <v>174725</v>
      </c>
      <c r="G11" s="14">
        <f t="shared" si="0"/>
        <v>123385</v>
      </c>
    </row>
    <row r="12" spans="1:8" x14ac:dyDescent="0.2">
      <c r="A12" s="12" t="s">
        <v>80</v>
      </c>
      <c r="B12" s="15">
        <f>SUM(B13:B29)</f>
        <v>315</v>
      </c>
      <c r="C12" s="15">
        <f t="shared" ref="C12:G12" si="1">SUM(C13:C29)</f>
        <v>4460</v>
      </c>
      <c r="D12" s="15">
        <f t="shared" si="1"/>
        <v>9680</v>
      </c>
      <c r="E12" s="15">
        <f t="shared" si="1"/>
        <v>24465</v>
      </c>
      <c r="F12" s="15">
        <f t="shared" si="1"/>
        <v>4860</v>
      </c>
      <c r="G12" s="15">
        <f t="shared" si="1"/>
        <v>4710</v>
      </c>
      <c r="H12" s="17"/>
    </row>
    <row r="13" spans="1:8" x14ac:dyDescent="0.2">
      <c r="A13" s="7" t="s">
        <v>2</v>
      </c>
      <c r="B13" s="16">
        <v>5</v>
      </c>
      <c r="C13" s="16">
        <v>75</v>
      </c>
      <c r="D13" s="16">
        <v>130</v>
      </c>
      <c r="E13" s="16">
        <v>215</v>
      </c>
      <c r="F13" s="16">
        <v>50</v>
      </c>
      <c r="G13" s="16">
        <v>45</v>
      </c>
      <c r="H13" s="17"/>
    </row>
    <row r="14" spans="1:8" x14ac:dyDescent="0.2">
      <c r="A14" s="7" t="s">
        <v>3</v>
      </c>
      <c r="B14" s="16">
        <v>10</v>
      </c>
      <c r="C14" s="16">
        <v>400</v>
      </c>
      <c r="D14" s="16">
        <v>865</v>
      </c>
      <c r="E14" s="16">
        <v>2020</v>
      </c>
      <c r="F14" s="16">
        <v>440</v>
      </c>
      <c r="G14" s="16">
        <v>395</v>
      </c>
      <c r="H14" s="17"/>
    </row>
    <row r="15" spans="1:8" x14ac:dyDescent="0.2">
      <c r="A15" s="7" t="s">
        <v>4</v>
      </c>
      <c r="B15" s="16">
        <v>5</v>
      </c>
      <c r="C15" s="16">
        <v>330</v>
      </c>
      <c r="D15" s="16">
        <v>820</v>
      </c>
      <c r="E15" s="16">
        <v>1820</v>
      </c>
      <c r="F15" s="16">
        <v>410</v>
      </c>
      <c r="G15" s="16">
        <v>310</v>
      </c>
      <c r="H15" s="17"/>
    </row>
    <row r="16" spans="1:8" x14ac:dyDescent="0.2">
      <c r="A16" s="7" t="s">
        <v>5</v>
      </c>
      <c r="B16" s="16">
        <v>5</v>
      </c>
      <c r="C16" s="16">
        <v>135</v>
      </c>
      <c r="D16" s="16">
        <v>155</v>
      </c>
      <c r="E16" s="16">
        <v>335</v>
      </c>
      <c r="F16" s="16">
        <v>60</v>
      </c>
      <c r="G16" s="16">
        <v>50</v>
      </c>
      <c r="H16" s="17"/>
    </row>
    <row r="17" spans="1:8" x14ac:dyDescent="0.2">
      <c r="A17" s="7" t="s">
        <v>6</v>
      </c>
      <c r="B17" s="16">
        <v>5</v>
      </c>
      <c r="C17" s="16">
        <v>85</v>
      </c>
      <c r="D17" s="16">
        <v>45</v>
      </c>
      <c r="E17" s="16">
        <v>165</v>
      </c>
      <c r="F17" s="16">
        <v>15</v>
      </c>
      <c r="G17" s="16">
        <v>30</v>
      </c>
      <c r="H17" s="17"/>
    </row>
    <row r="18" spans="1:8" x14ac:dyDescent="0.2">
      <c r="A18" s="7" t="s">
        <v>7</v>
      </c>
      <c r="B18" s="16">
        <v>5</v>
      </c>
      <c r="C18" s="16">
        <v>115</v>
      </c>
      <c r="D18" s="16">
        <v>90</v>
      </c>
      <c r="E18" s="16">
        <v>215</v>
      </c>
      <c r="F18" s="16">
        <v>20</v>
      </c>
      <c r="G18" s="16">
        <v>35</v>
      </c>
      <c r="H18" s="17"/>
    </row>
    <row r="19" spans="1:8" x14ac:dyDescent="0.2">
      <c r="A19" s="7" t="s">
        <v>8</v>
      </c>
      <c r="B19" s="16">
        <v>5</v>
      </c>
      <c r="C19" s="16">
        <v>115</v>
      </c>
      <c r="D19" s="16">
        <v>80</v>
      </c>
      <c r="E19" s="16">
        <v>215</v>
      </c>
      <c r="F19" s="16">
        <v>45</v>
      </c>
      <c r="G19" s="16">
        <v>45</v>
      </c>
      <c r="H19" s="17"/>
    </row>
    <row r="20" spans="1:8" x14ac:dyDescent="0.2">
      <c r="A20" s="7" t="s">
        <v>9</v>
      </c>
      <c r="B20" s="16">
        <v>10</v>
      </c>
      <c r="C20" s="16">
        <v>435</v>
      </c>
      <c r="D20" s="16">
        <v>655</v>
      </c>
      <c r="E20" s="16">
        <v>1945</v>
      </c>
      <c r="F20" s="16">
        <v>465</v>
      </c>
      <c r="G20" s="16">
        <v>420</v>
      </c>
      <c r="H20" s="17"/>
    </row>
    <row r="21" spans="1:8" x14ac:dyDescent="0.2">
      <c r="A21" s="7" t="s">
        <v>10</v>
      </c>
      <c r="B21" s="16">
        <v>0</v>
      </c>
      <c r="C21" s="16">
        <v>95</v>
      </c>
      <c r="D21" s="16">
        <v>920</v>
      </c>
      <c r="E21" s="16">
        <v>2090</v>
      </c>
      <c r="F21" s="16">
        <v>470</v>
      </c>
      <c r="G21" s="16">
        <v>340</v>
      </c>
      <c r="H21" s="17"/>
    </row>
    <row r="22" spans="1:8" x14ac:dyDescent="0.2">
      <c r="A22" s="7" t="s">
        <v>11</v>
      </c>
      <c r="B22" s="16">
        <v>15</v>
      </c>
      <c r="C22" s="16">
        <v>215</v>
      </c>
      <c r="D22" s="16">
        <v>665</v>
      </c>
      <c r="E22" s="16">
        <v>1760</v>
      </c>
      <c r="F22" s="16">
        <v>360</v>
      </c>
      <c r="G22" s="16">
        <v>445</v>
      </c>
      <c r="H22" s="17"/>
    </row>
    <row r="23" spans="1:8" x14ac:dyDescent="0.2">
      <c r="A23" s="7" t="s">
        <v>12</v>
      </c>
      <c r="B23" s="16">
        <v>20</v>
      </c>
      <c r="C23" s="16">
        <v>490</v>
      </c>
      <c r="D23" s="16">
        <v>1445</v>
      </c>
      <c r="E23" s="16">
        <v>4750</v>
      </c>
      <c r="F23" s="16">
        <v>1190</v>
      </c>
      <c r="G23" s="16">
        <v>1045</v>
      </c>
      <c r="H23" s="17"/>
    </row>
    <row r="24" spans="1:8" x14ac:dyDescent="0.2">
      <c r="A24" s="7" t="s">
        <v>13</v>
      </c>
      <c r="B24" s="16">
        <v>0</v>
      </c>
      <c r="C24" s="16">
        <v>140</v>
      </c>
      <c r="D24" s="16">
        <v>225</v>
      </c>
      <c r="E24" s="16">
        <v>920</v>
      </c>
      <c r="F24" s="16">
        <v>85</v>
      </c>
      <c r="G24" s="16">
        <v>95</v>
      </c>
      <c r="H24" s="17"/>
    </row>
    <row r="25" spans="1:8" x14ac:dyDescent="0.2">
      <c r="A25" s="7" t="s">
        <v>14</v>
      </c>
      <c r="B25" s="16">
        <v>185</v>
      </c>
      <c r="C25" s="16">
        <v>1370</v>
      </c>
      <c r="D25" s="16">
        <v>2915</v>
      </c>
      <c r="E25" s="16">
        <v>6215</v>
      </c>
      <c r="F25" s="16">
        <v>985</v>
      </c>
      <c r="G25" s="16">
        <v>1250</v>
      </c>
      <c r="H25" s="17"/>
    </row>
    <row r="26" spans="1:8" x14ac:dyDescent="0.2">
      <c r="A26" s="7" t="s">
        <v>15</v>
      </c>
      <c r="B26" s="16">
        <v>15</v>
      </c>
      <c r="C26" s="16">
        <v>145</v>
      </c>
      <c r="D26" s="16">
        <v>415</v>
      </c>
      <c r="E26" s="16">
        <v>955</v>
      </c>
      <c r="F26" s="16">
        <v>185</v>
      </c>
      <c r="G26" s="16">
        <v>100</v>
      </c>
      <c r="H26" s="17"/>
    </row>
    <row r="27" spans="1:8" x14ac:dyDescent="0.2">
      <c r="A27" s="7" t="s">
        <v>16</v>
      </c>
      <c r="B27" s="16">
        <v>10</v>
      </c>
      <c r="C27" s="16">
        <v>105</v>
      </c>
      <c r="D27" s="16">
        <v>90</v>
      </c>
      <c r="E27" s="16">
        <v>210</v>
      </c>
      <c r="F27" s="16">
        <v>20</v>
      </c>
      <c r="G27" s="16">
        <v>15</v>
      </c>
      <c r="H27" s="17"/>
    </row>
    <row r="28" spans="1:8" x14ac:dyDescent="0.2">
      <c r="A28" s="7" t="s">
        <v>17</v>
      </c>
      <c r="B28" s="16">
        <v>5</v>
      </c>
      <c r="C28" s="16">
        <v>25</v>
      </c>
      <c r="D28" s="16">
        <v>40</v>
      </c>
      <c r="E28" s="16">
        <v>95</v>
      </c>
      <c r="F28" s="16">
        <v>10</v>
      </c>
      <c r="G28" s="16">
        <v>20</v>
      </c>
      <c r="H28" s="17"/>
    </row>
    <row r="29" spans="1:8" x14ac:dyDescent="0.2">
      <c r="A29" s="7" t="s">
        <v>18</v>
      </c>
      <c r="B29" s="16">
        <v>15</v>
      </c>
      <c r="C29" s="16">
        <v>185</v>
      </c>
      <c r="D29" s="16">
        <v>125</v>
      </c>
      <c r="E29" s="16">
        <v>540</v>
      </c>
      <c r="F29" s="16">
        <v>50</v>
      </c>
      <c r="G29" s="16">
        <v>70</v>
      </c>
      <c r="H29" s="17"/>
    </row>
    <row r="30" spans="1:8" x14ac:dyDescent="0.2">
      <c r="A30" s="12" t="s">
        <v>81</v>
      </c>
      <c r="B30" s="15">
        <f>B31+B32+B33+B34+B35</f>
        <v>210</v>
      </c>
      <c r="C30" s="15">
        <f t="shared" ref="C30:G30" si="2">C31+C32+C33+C34+C35</f>
        <v>4285</v>
      </c>
      <c r="D30" s="15">
        <f t="shared" si="2"/>
        <v>5945</v>
      </c>
      <c r="E30" s="15">
        <f t="shared" si="2"/>
        <v>13595</v>
      </c>
      <c r="F30" s="15">
        <f t="shared" si="2"/>
        <v>2410</v>
      </c>
      <c r="G30" s="15">
        <f t="shared" si="2"/>
        <v>2920</v>
      </c>
      <c r="H30" s="17"/>
    </row>
    <row r="31" spans="1:8" x14ac:dyDescent="0.2">
      <c r="A31" s="7" t="s">
        <v>19</v>
      </c>
      <c r="B31" s="16">
        <v>25</v>
      </c>
      <c r="C31" s="16">
        <v>1540</v>
      </c>
      <c r="D31" s="16">
        <v>1930</v>
      </c>
      <c r="E31" s="16">
        <v>5330</v>
      </c>
      <c r="F31" s="16">
        <v>810</v>
      </c>
      <c r="G31" s="16">
        <v>945</v>
      </c>
      <c r="H31" s="17"/>
    </row>
    <row r="32" spans="1:8" x14ac:dyDescent="0.2">
      <c r="A32" s="7" t="s">
        <v>20</v>
      </c>
      <c r="B32" s="16">
        <v>90</v>
      </c>
      <c r="C32" s="16">
        <v>1915</v>
      </c>
      <c r="D32" s="16">
        <v>2865</v>
      </c>
      <c r="E32" s="16">
        <v>6150</v>
      </c>
      <c r="F32" s="16">
        <v>1405</v>
      </c>
      <c r="G32" s="16">
        <v>1600</v>
      </c>
      <c r="H32" s="17"/>
    </row>
    <row r="33" spans="1:8" x14ac:dyDescent="0.2">
      <c r="A33" s="7" t="s">
        <v>21</v>
      </c>
      <c r="B33" s="16">
        <v>15</v>
      </c>
      <c r="C33" s="16">
        <v>170</v>
      </c>
      <c r="D33" s="16">
        <v>685</v>
      </c>
      <c r="E33" s="16">
        <v>895</v>
      </c>
      <c r="F33" s="16">
        <v>55</v>
      </c>
      <c r="G33" s="16">
        <v>130</v>
      </c>
      <c r="H33" s="17"/>
    </row>
    <row r="34" spans="1:8" x14ac:dyDescent="0.2">
      <c r="A34" s="7" t="s">
        <v>22</v>
      </c>
      <c r="B34" s="16">
        <v>75</v>
      </c>
      <c r="C34" s="16">
        <v>505</v>
      </c>
      <c r="D34" s="16">
        <v>190</v>
      </c>
      <c r="E34" s="16">
        <v>660</v>
      </c>
      <c r="F34" s="16">
        <v>100</v>
      </c>
      <c r="G34" s="16">
        <v>105</v>
      </c>
      <c r="H34" s="17"/>
    </row>
    <row r="35" spans="1:8" x14ac:dyDescent="0.2">
      <c r="A35" s="7" t="s">
        <v>23</v>
      </c>
      <c r="B35" s="16">
        <v>5</v>
      </c>
      <c r="C35" s="16">
        <v>155</v>
      </c>
      <c r="D35" s="16">
        <v>275</v>
      </c>
      <c r="E35" s="16">
        <v>560</v>
      </c>
      <c r="F35" s="16">
        <v>40</v>
      </c>
      <c r="G35" s="16">
        <v>140</v>
      </c>
      <c r="H35" s="17"/>
    </row>
    <row r="36" spans="1:8" x14ac:dyDescent="0.2">
      <c r="A36" s="12" t="s">
        <v>82</v>
      </c>
      <c r="B36" s="15">
        <f>SUM(B37:B45)</f>
        <v>1180</v>
      </c>
      <c r="C36" s="15">
        <f t="shared" ref="C36:G36" si="3">SUM(C37:C45)</f>
        <v>9640</v>
      </c>
      <c r="D36" s="15">
        <f t="shared" si="3"/>
        <v>22280</v>
      </c>
      <c r="E36" s="15">
        <f t="shared" si="3"/>
        <v>80605</v>
      </c>
      <c r="F36" s="15">
        <f t="shared" si="3"/>
        <v>22105</v>
      </c>
      <c r="G36" s="15">
        <f t="shared" si="3"/>
        <v>18080</v>
      </c>
      <c r="H36" s="17"/>
    </row>
    <row r="37" spans="1:8" x14ac:dyDescent="0.2">
      <c r="A37" s="7" t="s">
        <v>24</v>
      </c>
      <c r="B37" s="16">
        <v>690</v>
      </c>
      <c r="C37" s="16">
        <v>4850</v>
      </c>
      <c r="D37" s="16">
        <v>10620</v>
      </c>
      <c r="E37" s="16">
        <v>43385</v>
      </c>
      <c r="F37" s="16">
        <v>12845</v>
      </c>
      <c r="G37" s="16">
        <v>10155</v>
      </c>
      <c r="H37" s="17"/>
    </row>
    <row r="38" spans="1:8" x14ac:dyDescent="0.2">
      <c r="A38" s="7" t="s">
        <v>25</v>
      </c>
      <c r="B38" s="16">
        <v>5</v>
      </c>
      <c r="C38" s="16">
        <v>70</v>
      </c>
      <c r="D38" s="16">
        <v>215</v>
      </c>
      <c r="E38" s="16">
        <v>545</v>
      </c>
      <c r="F38" s="16">
        <v>105</v>
      </c>
      <c r="G38" s="16">
        <v>100</v>
      </c>
      <c r="H38" s="17"/>
    </row>
    <row r="39" spans="1:8" x14ac:dyDescent="0.2">
      <c r="A39" s="7" t="s">
        <v>26</v>
      </c>
      <c r="B39" s="16">
        <v>85</v>
      </c>
      <c r="C39" s="16">
        <v>1325</v>
      </c>
      <c r="D39" s="16">
        <v>3130</v>
      </c>
      <c r="E39" s="16">
        <v>11555</v>
      </c>
      <c r="F39" s="16">
        <v>4070</v>
      </c>
      <c r="G39" s="16">
        <v>2765</v>
      </c>
      <c r="H39" s="17"/>
    </row>
    <row r="40" spans="1:8" x14ac:dyDescent="0.2">
      <c r="A40" s="7" t="s">
        <v>27</v>
      </c>
      <c r="B40" s="16">
        <v>70</v>
      </c>
      <c r="C40" s="16">
        <v>565</v>
      </c>
      <c r="D40" s="16">
        <v>1275</v>
      </c>
      <c r="E40" s="16">
        <v>2755</v>
      </c>
      <c r="F40" s="16">
        <v>495</v>
      </c>
      <c r="G40" s="16">
        <v>485</v>
      </c>
      <c r="H40" s="17"/>
    </row>
    <row r="41" spans="1:8" x14ac:dyDescent="0.2">
      <c r="A41" s="7" t="s">
        <v>28</v>
      </c>
      <c r="B41" s="16">
        <v>15</v>
      </c>
      <c r="C41" s="16">
        <v>145</v>
      </c>
      <c r="D41" s="16">
        <v>375</v>
      </c>
      <c r="E41" s="16">
        <v>1110</v>
      </c>
      <c r="F41" s="16">
        <v>125</v>
      </c>
      <c r="G41" s="16">
        <v>150</v>
      </c>
      <c r="H41" s="17"/>
    </row>
    <row r="42" spans="1:8" x14ac:dyDescent="0.2">
      <c r="A42" s="7" t="s">
        <v>29</v>
      </c>
      <c r="B42" s="16">
        <v>20</v>
      </c>
      <c r="C42" s="16">
        <v>400</v>
      </c>
      <c r="D42" s="16">
        <v>520</v>
      </c>
      <c r="E42" s="16">
        <v>2250</v>
      </c>
      <c r="F42" s="16">
        <v>510</v>
      </c>
      <c r="G42" s="16">
        <v>340</v>
      </c>
      <c r="H42" s="17"/>
    </row>
    <row r="43" spans="1:8" x14ac:dyDescent="0.2">
      <c r="A43" s="7" t="s">
        <v>30</v>
      </c>
      <c r="B43" s="16">
        <v>65</v>
      </c>
      <c r="C43" s="16">
        <v>435</v>
      </c>
      <c r="D43" s="16">
        <v>1490</v>
      </c>
      <c r="E43" s="16">
        <v>4860</v>
      </c>
      <c r="F43" s="16">
        <v>945</v>
      </c>
      <c r="G43" s="16">
        <v>1075</v>
      </c>
      <c r="H43" s="17"/>
    </row>
    <row r="44" spans="1:8" x14ac:dyDescent="0.2">
      <c r="A44" s="8" t="s">
        <v>31</v>
      </c>
      <c r="B44" s="16">
        <v>85</v>
      </c>
      <c r="C44" s="16">
        <v>665</v>
      </c>
      <c r="D44" s="16">
        <v>1905</v>
      </c>
      <c r="E44" s="16">
        <v>5510</v>
      </c>
      <c r="F44" s="16">
        <v>1595</v>
      </c>
      <c r="G44" s="16">
        <v>960</v>
      </c>
      <c r="H44" s="17"/>
    </row>
    <row r="45" spans="1:8" x14ac:dyDescent="0.2">
      <c r="A45" s="7" t="s">
        <v>32</v>
      </c>
      <c r="B45" s="16">
        <v>145</v>
      </c>
      <c r="C45" s="16">
        <v>1185</v>
      </c>
      <c r="D45" s="16">
        <v>2750</v>
      </c>
      <c r="E45" s="16">
        <v>8635</v>
      </c>
      <c r="F45" s="16">
        <v>1415</v>
      </c>
      <c r="G45" s="16">
        <v>2050</v>
      </c>
      <c r="H45" s="17"/>
    </row>
    <row r="46" spans="1:8" x14ac:dyDescent="0.2">
      <c r="A46" s="12" t="s">
        <v>83</v>
      </c>
      <c r="B46" s="15">
        <f>SUM(B47:B68)</f>
        <v>2025</v>
      </c>
      <c r="C46" s="15">
        <f t="shared" ref="C46:G46" si="4">SUM(C47:C68)</f>
        <v>17340</v>
      </c>
      <c r="D46" s="15">
        <f t="shared" si="4"/>
        <v>41495</v>
      </c>
      <c r="E46" s="15">
        <f t="shared" si="4"/>
        <v>164725</v>
      </c>
      <c r="F46" s="15">
        <f t="shared" si="4"/>
        <v>71345</v>
      </c>
      <c r="G46" s="15">
        <f t="shared" si="4"/>
        <v>42075</v>
      </c>
      <c r="H46" s="17"/>
    </row>
    <row r="47" spans="1:8" x14ac:dyDescent="0.2">
      <c r="A47" s="7" t="s">
        <v>33</v>
      </c>
      <c r="B47" s="16">
        <v>975</v>
      </c>
      <c r="C47" s="16">
        <v>9050</v>
      </c>
      <c r="D47" s="16">
        <v>23575</v>
      </c>
      <c r="E47" s="16">
        <v>104945</v>
      </c>
      <c r="F47" s="16">
        <v>56515</v>
      </c>
      <c r="G47" s="16">
        <v>28415</v>
      </c>
      <c r="H47" s="17"/>
    </row>
    <row r="48" spans="1:8" x14ac:dyDescent="0.2">
      <c r="A48" s="7" t="s">
        <v>34</v>
      </c>
      <c r="B48" s="16">
        <v>375</v>
      </c>
      <c r="C48" s="16">
        <v>3080</v>
      </c>
      <c r="D48" s="16">
        <v>7190</v>
      </c>
      <c r="E48" s="16">
        <v>26440</v>
      </c>
      <c r="F48" s="16">
        <v>7765</v>
      </c>
      <c r="G48" s="16">
        <v>6925</v>
      </c>
      <c r="H48" s="17"/>
    </row>
    <row r="49" spans="1:8" x14ac:dyDescent="0.2">
      <c r="A49" s="7" t="s">
        <v>35</v>
      </c>
      <c r="B49" s="16">
        <v>40</v>
      </c>
      <c r="C49" s="16">
        <v>310</v>
      </c>
      <c r="D49" s="16">
        <v>740</v>
      </c>
      <c r="E49" s="16">
        <v>2625</v>
      </c>
      <c r="F49" s="16">
        <v>925</v>
      </c>
      <c r="G49" s="16">
        <v>775</v>
      </c>
      <c r="H49" s="17"/>
    </row>
    <row r="50" spans="1:8" x14ac:dyDescent="0.2">
      <c r="A50" s="7" t="s">
        <v>36</v>
      </c>
      <c r="B50" s="16">
        <v>65</v>
      </c>
      <c r="C50" s="16">
        <v>465</v>
      </c>
      <c r="D50" s="16">
        <v>1090</v>
      </c>
      <c r="E50" s="16">
        <v>3020</v>
      </c>
      <c r="F50" s="16">
        <v>545</v>
      </c>
      <c r="G50" s="16">
        <v>450</v>
      </c>
      <c r="H50" s="17"/>
    </row>
    <row r="51" spans="1:8" x14ac:dyDescent="0.2">
      <c r="A51" s="8" t="s">
        <v>37</v>
      </c>
      <c r="B51" s="16">
        <v>5</v>
      </c>
      <c r="C51" s="16">
        <v>285</v>
      </c>
      <c r="D51" s="16">
        <v>375</v>
      </c>
      <c r="E51" s="16">
        <v>1025</v>
      </c>
      <c r="F51" s="16">
        <v>245</v>
      </c>
      <c r="G51" s="16">
        <v>165</v>
      </c>
      <c r="H51" s="17"/>
    </row>
    <row r="52" spans="1:8" x14ac:dyDescent="0.2">
      <c r="A52" s="7" t="s">
        <v>38</v>
      </c>
      <c r="B52" s="16">
        <v>25</v>
      </c>
      <c r="C52" s="16">
        <v>205</v>
      </c>
      <c r="D52" s="16">
        <v>365</v>
      </c>
      <c r="E52" s="16">
        <v>1030</v>
      </c>
      <c r="F52" s="16">
        <v>185</v>
      </c>
      <c r="G52" s="16">
        <v>145</v>
      </c>
      <c r="H52" s="17"/>
    </row>
    <row r="53" spans="1:8" x14ac:dyDescent="0.2">
      <c r="A53" s="7" t="s">
        <v>39</v>
      </c>
      <c r="B53" s="16">
        <v>150</v>
      </c>
      <c r="C53" s="16">
        <v>600</v>
      </c>
      <c r="D53" s="16">
        <v>1920</v>
      </c>
      <c r="E53" s="16">
        <v>5890</v>
      </c>
      <c r="F53" s="16">
        <v>955</v>
      </c>
      <c r="G53" s="16">
        <v>1150</v>
      </c>
      <c r="H53" s="17"/>
    </row>
    <row r="54" spans="1:8" x14ac:dyDescent="0.2">
      <c r="A54" s="7" t="s">
        <v>40</v>
      </c>
      <c r="B54" s="16">
        <v>0</v>
      </c>
      <c r="C54" s="16">
        <v>25</v>
      </c>
      <c r="D54" s="16">
        <v>40</v>
      </c>
      <c r="E54" s="16">
        <v>85</v>
      </c>
      <c r="F54" s="16">
        <v>5</v>
      </c>
      <c r="G54" s="16">
        <v>5</v>
      </c>
      <c r="H54" s="17"/>
    </row>
    <row r="55" spans="1:8" x14ac:dyDescent="0.2">
      <c r="A55" s="8" t="s">
        <v>41</v>
      </c>
      <c r="B55" s="16">
        <v>120</v>
      </c>
      <c r="C55" s="16">
        <v>1010</v>
      </c>
      <c r="D55" s="16">
        <v>1560</v>
      </c>
      <c r="E55" s="16">
        <v>7060</v>
      </c>
      <c r="F55" s="16">
        <v>2335</v>
      </c>
      <c r="G55" s="16">
        <v>1950</v>
      </c>
      <c r="H55" s="17"/>
    </row>
    <row r="56" spans="1:8" x14ac:dyDescent="0.2">
      <c r="A56" s="7" t="s">
        <v>42</v>
      </c>
      <c r="B56" s="16">
        <v>15</v>
      </c>
      <c r="C56" s="16">
        <v>80</v>
      </c>
      <c r="D56" s="16">
        <v>240</v>
      </c>
      <c r="E56" s="16">
        <v>720</v>
      </c>
      <c r="F56" s="16">
        <v>110</v>
      </c>
      <c r="G56" s="16">
        <v>125</v>
      </c>
      <c r="H56" s="17"/>
    </row>
    <row r="57" spans="1:8" x14ac:dyDescent="0.2">
      <c r="A57" s="7" t="s">
        <v>43</v>
      </c>
      <c r="B57" s="16">
        <v>10</v>
      </c>
      <c r="C57" s="16">
        <v>75</v>
      </c>
      <c r="D57" s="16">
        <v>280</v>
      </c>
      <c r="E57" s="16">
        <v>515</v>
      </c>
      <c r="F57" s="16">
        <v>125</v>
      </c>
      <c r="G57" s="16">
        <v>70</v>
      </c>
      <c r="H57" s="17"/>
    </row>
    <row r="58" spans="1:8" x14ac:dyDescent="0.2">
      <c r="A58" s="7" t="s">
        <v>44</v>
      </c>
      <c r="B58" s="16">
        <v>50</v>
      </c>
      <c r="C58" s="16">
        <v>445</v>
      </c>
      <c r="D58" s="16">
        <v>840</v>
      </c>
      <c r="E58" s="16">
        <v>3055</v>
      </c>
      <c r="F58" s="16">
        <v>480</v>
      </c>
      <c r="G58" s="16">
        <v>660</v>
      </c>
      <c r="H58" s="17"/>
    </row>
    <row r="59" spans="1:8" x14ac:dyDescent="0.2">
      <c r="A59" s="7" t="s">
        <v>45</v>
      </c>
      <c r="B59" s="16">
        <v>65</v>
      </c>
      <c r="C59" s="16">
        <v>240</v>
      </c>
      <c r="D59" s="16">
        <v>335</v>
      </c>
      <c r="E59" s="16">
        <v>985</v>
      </c>
      <c r="F59" s="16">
        <v>105</v>
      </c>
      <c r="G59" s="16">
        <v>140</v>
      </c>
      <c r="H59" s="17"/>
    </row>
    <row r="60" spans="1:8" x14ac:dyDescent="0.2">
      <c r="A60" s="7" t="s">
        <v>46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7"/>
    </row>
    <row r="61" spans="1:8" x14ac:dyDescent="0.2">
      <c r="A61" s="7" t="s">
        <v>47</v>
      </c>
      <c r="B61" s="16">
        <v>0</v>
      </c>
      <c r="C61" s="16">
        <v>115</v>
      </c>
      <c r="D61" s="16">
        <v>210</v>
      </c>
      <c r="E61" s="16">
        <v>420</v>
      </c>
      <c r="F61" s="16">
        <v>35</v>
      </c>
      <c r="G61" s="16">
        <v>35</v>
      </c>
      <c r="H61" s="17"/>
    </row>
    <row r="62" spans="1:8" x14ac:dyDescent="0.2">
      <c r="A62" s="7" t="s">
        <v>48</v>
      </c>
      <c r="B62" s="16">
        <v>10</v>
      </c>
      <c r="C62" s="16">
        <v>240</v>
      </c>
      <c r="D62" s="16">
        <v>335</v>
      </c>
      <c r="E62" s="16">
        <v>1100</v>
      </c>
      <c r="F62" s="16">
        <v>125</v>
      </c>
      <c r="G62" s="16">
        <v>85</v>
      </c>
      <c r="H62" s="17"/>
    </row>
    <row r="63" spans="1:8" x14ac:dyDescent="0.2">
      <c r="A63" s="7" t="s">
        <v>49</v>
      </c>
      <c r="B63" s="16">
        <v>0</v>
      </c>
      <c r="C63" s="16">
        <v>135</v>
      </c>
      <c r="D63" s="16">
        <v>395</v>
      </c>
      <c r="E63" s="16">
        <v>555</v>
      </c>
      <c r="F63" s="16">
        <v>110</v>
      </c>
      <c r="G63" s="16">
        <v>70</v>
      </c>
      <c r="H63" s="17"/>
    </row>
    <row r="64" spans="1:8" x14ac:dyDescent="0.2">
      <c r="A64" s="7" t="s">
        <v>50</v>
      </c>
      <c r="B64" s="16">
        <v>40</v>
      </c>
      <c r="C64" s="16">
        <v>130</v>
      </c>
      <c r="D64" s="16">
        <v>355</v>
      </c>
      <c r="E64" s="16">
        <v>950</v>
      </c>
      <c r="F64" s="16">
        <v>240</v>
      </c>
      <c r="G64" s="16">
        <v>260</v>
      </c>
      <c r="H64" s="17"/>
    </row>
    <row r="65" spans="1:8" x14ac:dyDescent="0.2">
      <c r="A65" s="7" t="s">
        <v>51</v>
      </c>
      <c r="B65" s="16">
        <v>0</v>
      </c>
      <c r="C65" s="16">
        <v>305</v>
      </c>
      <c r="D65" s="16">
        <v>445</v>
      </c>
      <c r="E65" s="16">
        <v>1525</v>
      </c>
      <c r="F65" s="16">
        <v>265</v>
      </c>
      <c r="G65" s="16">
        <v>315</v>
      </c>
      <c r="H65" s="17"/>
    </row>
    <row r="66" spans="1:8" x14ac:dyDescent="0.2">
      <c r="A66" s="7" t="s">
        <v>52</v>
      </c>
      <c r="B66" s="16">
        <v>25</v>
      </c>
      <c r="C66" s="16">
        <v>150</v>
      </c>
      <c r="D66" s="16">
        <v>380</v>
      </c>
      <c r="E66" s="16">
        <v>1295</v>
      </c>
      <c r="F66" s="16">
        <v>115</v>
      </c>
      <c r="G66" s="16">
        <v>180</v>
      </c>
      <c r="H66" s="17"/>
    </row>
    <row r="67" spans="1:8" x14ac:dyDescent="0.2">
      <c r="A67" s="7" t="s">
        <v>53</v>
      </c>
      <c r="B67" s="16">
        <v>25</v>
      </c>
      <c r="C67" s="16">
        <v>220</v>
      </c>
      <c r="D67" s="16">
        <v>540</v>
      </c>
      <c r="E67" s="16">
        <v>750</v>
      </c>
      <c r="F67" s="16">
        <v>105</v>
      </c>
      <c r="G67" s="16">
        <v>80</v>
      </c>
      <c r="H67" s="17"/>
    </row>
    <row r="68" spans="1:8" x14ac:dyDescent="0.2">
      <c r="A68" s="7" t="s">
        <v>54</v>
      </c>
      <c r="B68" s="16">
        <v>30</v>
      </c>
      <c r="C68" s="16">
        <v>175</v>
      </c>
      <c r="D68" s="16">
        <v>285</v>
      </c>
      <c r="E68" s="16">
        <v>735</v>
      </c>
      <c r="F68" s="16">
        <v>55</v>
      </c>
      <c r="G68" s="16">
        <v>75</v>
      </c>
      <c r="H68" s="17"/>
    </row>
    <row r="69" spans="1:8" x14ac:dyDescent="0.2">
      <c r="A69" s="12" t="s">
        <v>84</v>
      </c>
      <c r="B69" s="15">
        <f>B70+B71+B72</f>
        <v>1870</v>
      </c>
      <c r="C69" s="15">
        <f t="shared" ref="C69:G69" si="5">C70+C71+C72</f>
        <v>19340</v>
      </c>
      <c r="D69" s="15">
        <f t="shared" si="5"/>
        <v>38560</v>
      </c>
      <c r="E69" s="15">
        <f t="shared" si="5"/>
        <v>152060</v>
      </c>
      <c r="F69" s="15">
        <f t="shared" si="5"/>
        <v>53825</v>
      </c>
      <c r="G69" s="15">
        <f t="shared" si="5"/>
        <v>35505</v>
      </c>
      <c r="H69" s="17"/>
    </row>
    <row r="70" spans="1:8" x14ac:dyDescent="0.2">
      <c r="A70" s="7" t="s">
        <v>55</v>
      </c>
      <c r="B70" s="16">
        <v>1710</v>
      </c>
      <c r="C70" s="16">
        <v>17285</v>
      </c>
      <c r="D70" s="16">
        <v>34515</v>
      </c>
      <c r="E70" s="16">
        <v>138745</v>
      </c>
      <c r="F70" s="16">
        <v>50555</v>
      </c>
      <c r="G70" s="16">
        <v>32645</v>
      </c>
      <c r="H70" s="17"/>
    </row>
    <row r="71" spans="1:8" x14ac:dyDescent="0.2">
      <c r="A71" s="7" t="s">
        <v>56</v>
      </c>
      <c r="B71" s="16">
        <v>60</v>
      </c>
      <c r="C71" s="16">
        <v>995</v>
      </c>
      <c r="D71" s="16">
        <v>1505</v>
      </c>
      <c r="E71" s="16">
        <v>5580</v>
      </c>
      <c r="F71" s="16">
        <v>1460</v>
      </c>
      <c r="G71" s="16">
        <v>1310</v>
      </c>
      <c r="H71" s="17"/>
    </row>
    <row r="72" spans="1:8" x14ac:dyDescent="0.2">
      <c r="A72" s="7" t="s">
        <v>57</v>
      </c>
      <c r="B72" s="16">
        <v>100</v>
      </c>
      <c r="C72" s="16">
        <v>1060</v>
      </c>
      <c r="D72" s="16">
        <v>2540</v>
      </c>
      <c r="E72" s="16">
        <v>7735</v>
      </c>
      <c r="F72" s="16">
        <v>1810</v>
      </c>
      <c r="G72" s="16">
        <v>1550</v>
      </c>
      <c r="H72" s="17"/>
    </row>
    <row r="73" spans="1:8" x14ac:dyDescent="0.2">
      <c r="A73" s="12" t="s">
        <v>85</v>
      </c>
      <c r="B73" s="15">
        <f>B74+B75+B76+B77+B78+B79+B80+B81+B82+B83+B84+B85+B86+B87</f>
        <v>305</v>
      </c>
      <c r="C73" s="15">
        <f t="shared" ref="C73:G73" si="6">C74+C75+C76+C77+C78+C79+C80+C81+C82+C83+C84+C85+C86+C87</f>
        <v>5325</v>
      </c>
      <c r="D73" s="15">
        <f t="shared" si="6"/>
        <v>9205</v>
      </c>
      <c r="E73" s="15">
        <f t="shared" si="6"/>
        <v>26960</v>
      </c>
      <c r="F73" s="15">
        <f t="shared" si="6"/>
        <v>4780</v>
      </c>
      <c r="G73" s="15">
        <f t="shared" si="6"/>
        <v>5620</v>
      </c>
      <c r="H73" s="17"/>
    </row>
    <row r="74" spans="1:8" x14ac:dyDescent="0.2">
      <c r="A74" s="7" t="s">
        <v>58</v>
      </c>
      <c r="B74" s="16">
        <v>0</v>
      </c>
      <c r="C74" s="16">
        <v>280</v>
      </c>
      <c r="D74" s="16">
        <v>635</v>
      </c>
      <c r="E74" s="16">
        <v>2135</v>
      </c>
      <c r="F74" s="16">
        <v>270</v>
      </c>
      <c r="G74" s="16">
        <v>310</v>
      </c>
      <c r="H74" s="17"/>
    </row>
    <row r="75" spans="1:8" x14ac:dyDescent="0.2">
      <c r="A75" s="7" t="s">
        <v>59</v>
      </c>
      <c r="B75" s="16">
        <v>5</v>
      </c>
      <c r="C75" s="16">
        <v>15</v>
      </c>
      <c r="D75" s="16">
        <v>105</v>
      </c>
      <c r="E75" s="16">
        <v>305</v>
      </c>
      <c r="F75" s="16">
        <v>40</v>
      </c>
      <c r="G75" s="16">
        <v>45</v>
      </c>
      <c r="H75" s="17"/>
    </row>
    <row r="76" spans="1:8" x14ac:dyDescent="0.2">
      <c r="A76" s="7" t="s">
        <v>60</v>
      </c>
      <c r="B76" s="16">
        <v>10</v>
      </c>
      <c r="C76" s="16">
        <v>460</v>
      </c>
      <c r="D76" s="16">
        <v>905</v>
      </c>
      <c r="E76" s="16">
        <v>3650</v>
      </c>
      <c r="F76" s="16">
        <v>465</v>
      </c>
      <c r="G76" s="16">
        <v>675</v>
      </c>
      <c r="H76" s="17"/>
    </row>
    <row r="77" spans="1:8" x14ac:dyDescent="0.2">
      <c r="A77" s="8" t="s">
        <v>61</v>
      </c>
      <c r="B77" s="16">
        <v>0</v>
      </c>
      <c r="C77" s="16">
        <v>1300</v>
      </c>
      <c r="D77" s="16">
        <v>2550</v>
      </c>
      <c r="E77" s="16">
        <v>6790</v>
      </c>
      <c r="F77" s="16">
        <v>1410</v>
      </c>
      <c r="G77" s="16">
        <v>1595</v>
      </c>
      <c r="H77" s="17"/>
    </row>
    <row r="78" spans="1:8" x14ac:dyDescent="0.2">
      <c r="A78" s="8" t="s">
        <v>62</v>
      </c>
      <c r="B78" s="16">
        <v>15</v>
      </c>
      <c r="C78" s="16">
        <v>135</v>
      </c>
      <c r="D78" s="16">
        <v>290</v>
      </c>
      <c r="E78" s="16">
        <v>990</v>
      </c>
      <c r="F78" s="16">
        <v>190</v>
      </c>
      <c r="G78" s="16">
        <v>225</v>
      </c>
      <c r="H78" s="17"/>
    </row>
    <row r="79" spans="1:8" x14ac:dyDescent="0.2">
      <c r="A79" s="8" t="s">
        <v>63</v>
      </c>
      <c r="B79" s="16">
        <v>105</v>
      </c>
      <c r="C79" s="16">
        <v>905</v>
      </c>
      <c r="D79" s="16">
        <v>1155</v>
      </c>
      <c r="E79" s="16">
        <v>4045</v>
      </c>
      <c r="F79" s="16">
        <v>860</v>
      </c>
      <c r="G79" s="16">
        <v>645</v>
      </c>
      <c r="H79" s="17"/>
    </row>
    <row r="80" spans="1:8" x14ac:dyDescent="0.2">
      <c r="A80" s="8" t="s">
        <v>64</v>
      </c>
      <c r="B80" s="16">
        <v>85</v>
      </c>
      <c r="C80" s="16">
        <v>560</v>
      </c>
      <c r="D80" s="16">
        <v>925</v>
      </c>
      <c r="E80" s="16">
        <v>2805</v>
      </c>
      <c r="F80" s="16">
        <v>620</v>
      </c>
      <c r="G80" s="16">
        <v>700</v>
      </c>
      <c r="H80" s="17"/>
    </row>
    <row r="81" spans="1:8" x14ac:dyDescent="0.2">
      <c r="A81" s="8" t="s">
        <v>65</v>
      </c>
      <c r="B81" s="16">
        <v>0</v>
      </c>
      <c r="C81" s="16">
        <v>85</v>
      </c>
      <c r="D81" s="16">
        <v>245</v>
      </c>
      <c r="E81" s="16">
        <v>300</v>
      </c>
      <c r="F81" s="16">
        <v>25</v>
      </c>
      <c r="G81" s="16">
        <v>35</v>
      </c>
      <c r="H81" s="17"/>
    </row>
    <row r="82" spans="1:8" x14ac:dyDescent="0.2">
      <c r="A82" s="8" t="s">
        <v>66</v>
      </c>
      <c r="B82" s="16">
        <v>0</v>
      </c>
      <c r="C82" s="16">
        <v>345</v>
      </c>
      <c r="D82" s="16">
        <v>100</v>
      </c>
      <c r="E82" s="16">
        <v>190</v>
      </c>
      <c r="F82" s="16">
        <v>40</v>
      </c>
      <c r="G82" s="16">
        <v>120</v>
      </c>
      <c r="H82" s="17"/>
    </row>
    <row r="83" spans="1:8" x14ac:dyDescent="0.2">
      <c r="A83" s="8" t="s">
        <v>67</v>
      </c>
      <c r="B83" s="16">
        <v>50</v>
      </c>
      <c r="C83" s="16">
        <v>640</v>
      </c>
      <c r="D83" s="16">
        <v>950</v>
      </c>
      <c r="E83" s="16">
        <v>3560</v>
      </c>
      <c r="F83" s="16">
        <v>590</v>
      </c>
      <c r="G83" s="16">
        <v>865</v>
      </c>
      <c r="H83" s="17"/>
    </row>
    <row r="84" spans="1:8" x14ac:dyDescent="0.2">
      <c r="A84" s="8" t="s">
        <v>68</v>
      </c>
      <c r="B84" s="16">
        <v>5</v>
      </c>
      <c r="C84" s="16">
        <v>115</v>
      </c>
      <c r="D84" s="16">
        <v>155</v>
      </c>
      <c r="E84" s="16">
        <v>390</v>
      </c>
      <c r="F84" s="16">
        <v>45</v>
      </c>
      <c r="G84" s="16">
        <v>65</v>
      </c>
      <c r="H84" s="17"/>
    </row>
    <row r="85" spans="1:8" x14ac:dyDescent="0.2">
      <c r="A85" s="8" t="s">
        <v>69</v>
      </c>
      <c r="B85" s="16">
        <v>15</v>
      </c>
      <c r="C85" s="16">
        <v>265</v>
      </c>
      <c r="D85" s="16">
        <v>680</v>
      </c>
      <c r="E85" s="16">
        <v>895</v>
      </c>
      <c r="F85" s="16">
        <v>115</v>
      </c>
      <c r="G85" s="16">
        <v>185</v>
      </c>
      <c r="H85" s="17"/>
    </row>
    <row r="86" spans="1:8" x14ac:dyDescent="0.2">
      <c r="A86" s="8" t="s">
        <v>70</v>
      </c>
      <c r="B86" s="16">
        <v>5</v>
      </c>
      <c r="C86" s="16">
        <v>65</v>
      </c>
      <c r="D86" s="16">
        <v>180</v>
      </c>
      <c r="E86" s="16">
        <v>280</v>
      </c>
      <c r="F86" s="16">
        <v>10</v>
      </c>
      <c r="G86" s="16">
        <v>50</v>
      </c>
      <c r="H86" s="17"/>
    </row>
    <row r="87" spans="1:8" x14ac:dyDescent="0.2">
      <c r="A87" s="8" t="s">
        <v>71</v>
      </c>
      <c r="B87" s="16">
        <v>10</v>
      </c>
      <c r="C87" s="16">
        <v>155</v>
      </c>
      <c r="D87" s="16">
        <v>330</v>
      </c>
      <c r="E87" s="16">
        <v>625</v>
      </c>
      <c r="F87" s="16">
        <v>100</v>
      </c>
      <c r="G87" s="16">
        <v>105</v>
      </c>
      <c r="H87" s="17"/>
    </row>
    <row r="88" spans="1:8" x14ac:dyDescent="0.2">
      <c r="A88" s="12" t="s">
        <v>87</v>
      </c>
      <c r="B88" s="15">
        <f>B89+B90+B91</f>
        <v>655</v>
      </c>
      <c r="C88" s="15">
        <f t="shared" ref="C88:G88" si="7">C89+C90+C91</f>
        <v>5635</v>
      </c>
      <c r="D88" s="15">
        <f t="shared" si="7"/>
        <v>11275</v>
      </c>
      <c r="E88" s="15">
        <f t="shared" si="7"/>
        <v>35735</v>
      </c>
      <c r="F88" s="15">
        <f t="shared" si="7"/>
        <v>7060</v>
      </c>
      <c r="G88" s="15">
        <f t="shared" si="7"/>
        <v>6290</v>
      </c>
      <c r="H88" s="17"/>
    </row>
    <row r="89" spans="1:8" x14ac:dyDescent="0.2">
      <c r="A89" s="7" t="s">
        <v>72</v>
      </c>
      <c r="B89" s="16">
        <v>575</v>
      </c>
      <c r="C89" s="16">
        <v>3695</v>
      </c>
      <c r="D89" s="16">
        <v>6700</v>
      </c>
      <c r="E89" s="16">
        <v>22485</v>
      </c>
      <c r="F89" s="16">
        <v>4850</v>
      </c>
      <c r="G89" s="16">
        <v>4040</v>
      </c>
      <c r="H89" s="17"/>
    </row>
    <row r="90" spans="1:8" x14ac:dyDescent="0.2">
      <c r="A90" s="7" t="s">
        <v>73</v>
      </c>
      <c r="B90" s="16">
        <v>65</v>
      </c>
      <c r="C90" s="16">
        <v>1015</v>
      </c>
      <c r="D90" s="16">
        <v>1990</v>
      </c>
      <c r="E90" s="16">
        <v>6765</v>
      </c>
      <c r="F90" s="16">
        <v>1175</v>
      </c>
      <c r="G90" s="16">
        <v>1185</v>
      </c>
      <c r="H90" s="17"/>
    </row>
    <row r="91" spans="1:8" x14ac:dyDescent="0.2">
      <c r="A91" s="7" t="s">
        <v>74</v>
      </c>
      <c r="B91" s="16">
        <v>15</v>
      </c>
      <c r="C91" s="16">
        <v>925</v>
      </c>
      <c r="D91" s="16">
        <v>2585</v>
      </c>
      <c r="E91" s="16">
        <v>6485</v>
      </c>
      <c r="F91" s="16">
        <v>1035</v>
      </c>
      <c r="G91" s="16">
        <v>1065</v>
      </c>
      <c r="H91" s="17"/>
    </row>
    <row r="92" spans="1:8" x14ac:dyDescent="0.2">
      <c r="A92" s="12" t="s">
        <v>86</v>
      </c>
      <c r="B92" s="15">
        <f>B93+B94+B95+B96+B97</f>
        <v>655</v>
      </c>
      <c r="C92" s="15">
        <f t="shared" ref="C92:G92" si="8">C93+C94+C95+C96+C97</f>
        <v>6385</v>
      </c>
      <c r="D92" s="15">
        <f t="shared" si="8"/>
        <v>11980</v>
      </c>
      <c r="E92" s="15">
        <f t="shared" si="8"/>
        <v>42745</v>
      </c>
      <c r="F92" s="15">
        <f t="shared" si="8"/>
        <v>8340</v>
      </c>
      <c r="G92" s="15">
        <f t="shared" si="8"/>
        <v>8185</v>
      </c>
      <c r="H92" s="17"/>
    </row>
    <row r="93" spans="1:8" x14ac:dyDescent="0.2">
      <c r="A93" s="7" t="s">
        <v>75</v>
      </c>
      <c r="B93" s="16">
        <v>485</v>
      </c>
      <c r="C93" s="16">
        <v>3525</v>
      </c>
      <c r="D93" s="16">
        <v>6040</v>
      </c>
      <c r="E93" s="16">
        <v>24190</v>
      </c>
      <c r="F93" s="16">
        <v>4690</v>
      </c>
      <c r="G93" s="16">
        <v>4780</v>
      </c>
      <c r="H93" s="17"/>
    </row>
    <row r="94" spans="1:8" x14ac:dyDescent="0.2">
      <c r="A94" s="7" t="s">
        <v>76</v>
      </c>
      <c r="B94" s="16">
        <v>115</v>
      </c>
      <c r="C94" s="16">
        <v>1525</v>
      </c>
      <c r="D94" s="16">
        <v>3045</v>
      </c>
      <c r="E94" s="16">
        <v>9355</v>
      </c>
      <c r="F94" s="16">
        <v>2160</v>
      </c>
      <c r="G94" s="16">
        <v>1785</v>
      </c>
      <c r="H94" s="17"/>
    </row>
    <row r="95" spans="1:8" x14ac:dyDescent="0.2">
      <c r="A95" s="7" t="s">
        <v>77</v>
      </c>
      <c r="B95" s="16">
        <v>45</v>
      </c>
      <c r="C95" s="16">
        <v>1125</v>
      </c>
      <c r="D95" s="16">
        <v>2355</v>
      </c>
      <c r="E95" s="16">
        <v>7735</v>
      </c>
      <c r="F95" s="16">
        <v>1195</v>
      </c>
      <c r="G95" s="16">
        <v>1480</v>
      </c>
      <c r="H95" s="17"/>
    </row>
    <row r="96" spans="1:8" x14ac:dyDescent="0.2">
      <c r="A96" s="8" t="s">
        <v>78</v>
      </c>
      <c r="B96" s="16">
        <v>5</v>
      </c>
      <c r="C96" s="16">
        <v>35</v>
      </c>
      <c r="D96" s="16">
        <v>195</v>
      </c>
      <c r="E96" s="16">
        <v>480</v>
      </c>
      <c r="F96" s="16">
        <v>105</v>
      </c>
      <c r="G96" s="16">
        <v>50</v>
      </c>
      <c r="H96" s="17"/>
    </row>
    <row r="97" spans="1:8" x14ac:dyDescent="0.2">
      <c r="A97" s="7" t="s">
        <v>79</v>
      </c>
      <c r="B97" s="16">
        <v>5</v>
      </c>
      <c r="C97" s="16">
        <v>175</v>
      </c>
      <c r="D97" s="16">
        <v>345</v>
      </c>
      <c r="E97" s="16">
        <v>985</v>
      </c>
      <c r="F97" s="16">
        <v>190</v>
      </c>
      <c r="G97" s="16">
        <v>90</v>
      </c>
      <c r="H97" s="17"/>
    </row>
    <row r="99" spans="1:8" x14ac:dyDescent="0.2">
      <c r="A99" s="3" t="s">
        <v>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ASDEHC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2017-04-28T11:50:36Z</dcterms:modified>
</cp:coreProperties>
</file>