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4755"/>
  </bookViews>
  <sheets>
    <sheet name="DSPDAD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F14" i="3"/>
  <c r="F13" i="3"/>
  <c r="F12" i="3"/>
  <c r="F11" i="3"/>
</calcChain>
</file>

<file path=xl/sharedStrings.xml><?xml version="1.0" encoding="utf-8"?>
<sst xmlns="http://schemas.openxmlformats.org/spreadsheetml/2006/main" count="31" uniqueCount="31">
  <si>
    <t>Datos del Sistema</t>
  </si>
  <si>
    <t>Año 2015</t>
  </si>
  <si>
    <t>Año de referencia: 2015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</si>
  <si>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</si>
  <si>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</si>
  <si>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</si>
  <si>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</si>
  <si>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</si>
  <si>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</si>
  <si>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</si>
  <si>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</si>
  <si>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</si>
  <si>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Personas con Discapacidad</t>
  </si>
  <si>
    <t>Servicio de Ayuda a Domicilio</t>
  </si>
  <si>
    <r>
      <rPr>
        <b/>
        <sz val="8"/>
        <rFont val="Calibri"/>
        <family val="2"/>
        <scheme val="minor"/>
      </rPr>
      <t>DSPDADA1</t>
    </r>
    <r>
      <rPr>
        <sz val="8"/>
        <rFont val="Calibri"/>
        <family val="2"/>
        <scheme val="minor"/>
      </rPr>
      <t xml:space="preserve"> (Nº personas menores de 65 años usuarias SAD )</t>
    </r>
  </si>
  <si>
    <r>
      <rPr>
        <b/>
        <sz val="8"/>
        <rFont val="Calibri"/>
        <family val="2"/>
        <scheme val="minor"/>
      </rPr>
      <t>DSPDADA2</t>
    </r>
    <r>
      <rPr>
        <sz val="8"/>
        <rFont val="Calibri"/>
        <family val="2"/>
        <scheme val="minor"/>
      </rPr>
      <t xml:space="preserve"> (Nº mujeres menores de 65 años usuarias SAD )</t>
    </r>
  </si>
  <si>
    <r>
      <rPr>
        <b/>
        <sz val="8"/>
        <rFont val="Calibri"/>
        <family val="2"/>
        <scheme val="minor"/>
      </rPr>
      <t>DSPDADB3</t>
    </r>
    <r>
      <rPr>
        <sz val="8"/>
        <rFont val="Calibri"/>
        <family val="2"/>
        <scheme val="minor"/>
      </rPr>
      <t xml:space="preserve"> (Proporción de mujeres en SAD menores de 65 años)</t>
    </r>
  </si>
  <si>
    <r>
      <rPr>
        <b/>
        <sz val="8"/>
        <rFont val="Calibri"/>
        <family val="2"/>
        <scheme val="minor"/>
      </rPr>
      <t>DSPDADA3</t>
    </r>
    <r>
      <rPr>
        <sz val="8"/>
        <rFont val="Calibri"/>
        <family val="2"/>
        <scheme val="minor"/>
      </rPr>
      <t xml:space="preserve"> (Nº hombres menores de 65 años usuarios SAD )</t>
    </r>
  </si>
  <si>
    <r>
      <rPr>
        <b/>
        <sz val="8"/>
        <rFont val="Calibri"/>
        <family val="2"/>
        <scheme val="minor"/>
      </rPr>
      <t>DSPDADA4</t>
    </r>
    <r>
      <rPr>
        <sz val="8"/>
        <rFont val="Calibri"/>
        <family val="2"/>
        <scheme val="minor"/>
      </rPr>
      <t xml:space="preserve"> (Total usuarios menores 65 años SAD PC)</t>
    </r>
  </si>
  <si>
    <r>
      <rPr>
        <b/>
        <sz val="8"/>
        <rFont val="Calibri"/>
        <family val="2"/>
        <scheme val="minor"/>
      </rPr>
      <t>DSPDADA5</t>
    </r>
    <r>
      <rPr>
        <sz val="8"/>
        <rFont val="Calibri"/>
        <family val="2"/>
        <scheme val="minor"/>
      </rPr>
      <t xml:space="preserve"> (Nº mujeres menores de 65 años usuarias del SAD Plan Concertado )</t>
    </r>
  </si>
  <si>
    <r>
      <rPr>
        <b/>
        <sz val="8"/>
        <rFont val="Calibri"/>
        <family val="2"/>
        <scheme val="minor"/>
      </rPr>
      <t>DSPDADA6</t>
    </r>
    <r>
      <rPr>
        <sz val="8"/>
        <rFont val="Calibri"/>
        <family val="2"/>
        <scheme val="minor"/>
      </rPr>
      <t xml:space="preserve"> (Nº hombres menores de 65 años usuarios del SAD Plan Concertado)</t>
    </r>
  </si>
  <si>
    <r>
      <rPr>
        <b/>
        <sz val="8"/>
        <rFont val="Calibri"/>
        <family val="2"/>
        <scheme val="minor"/>
      </rPr>
      <t>DSPDADA7</t>
    </r>
    <r>
      <rPr>
        <sz val="8"/>
        <rFont val="Calibri"/>
        <family val="2"/>
        <scheme val="minor"/>
      </rPr>
      <t xml:space="preserve"> (Usuarios SAD PC Apoyo Doméstico)</t>
    </r>
  </si>
  <si>
    <r>
      <rPr>
        <b/>
        <sz val="8"/>
        <rFont val="Calibri"/>
        <family val="2"/>
        <scheme val="minor"/>
      </rPr>
      <t>DSPDADA8</t>
    </r>
    <r>
      <rPr>
        <sz val="8"/>
        <rFont val="Calibri"/>
        <family val="2"/>
        <scheme val="minor"/>
      </rPr>
      <t xml:space="preserve"> (Usuarios SAD Apoyos Personales)</t>
    </r>
  </si>
  <si>
    <r>
      <rPr>
        <b/>
        <sz val="8"/>
        <rFont val="Calibri"/>
        <family val="2"/>
        <scheme val="minor"/>
      </rPr>
      <t>DSPDADA9</t>
    </r>
    <r>
      <rPr>
        <sz val="8"/>
        <rFont val="Calibri"/>
        <family val="2"/>
        <scheme val="minor"/>
      </rPr>
      <t xml:space="preserve"> (Nº personas menores de 65 años usuarias SAD Dependencia)</t>
    </r>
  </si>
  <si>
    <r>
      <rPr>
        <b/>
        <sz val="8"/>
        <rFont val="Calibri"/>
        <family val="2"/>
        <scheme val="minor"/>
      </rPr>
      <t>DSPDADA10</t>
    </r>
    <r>
      <rPr>
        <sz val="8"/>
        <rFont val="Calibri"/>
        <family val="2"/>
        <scheme val="minor"/>
      </rPr>
      <t xml:space="preserve"> (Nº mujeres menores de 65 años usuarias SAD Dependencia)</t>
    </r>
  </si>
  <si>
    <r>
      <rPr>
        <b/>
        <sz val="8"/>
        <rFont val="Calibri"/>
        <family val="2"/>
        <scheme val="minor"/>
      </rPr>
      <t>DSPDADA11</t>
    </r>
    <r>
      <rPr>
        <sz val="8"/>
        <rFont val="Calibri"/>
        <family val="2"/>
        <scheme val="minor"/>
      </rPr>
      <t xml:space="preserve"> (Nº hombres menores de 65 años usuarios SAD Dependencia)</t>
    </r>
  </si>
  <si>
    <r>
      <rPr>
        <b/>
        <sz val="8"/>
        <rFont val="Calibri"/>
        <family val="2"/>
        <scheme val="minor"/>
      </rPr>
      <t>DSPDADB1</t>
    </r>
    <r>
      <rPr>
        <sz val="8"/>
        <rFont val="Calibri"/>
        <family val="2"/>
        <scheme val="minor"/>
      </rPr>
      <t xml:space="preserve"> (Tasa de cobertura del SAD)</t>
    </r>
  </si>
  <si>
    <r>
      <rPr>
        <b/>
        <sz val="8"/>
        <rFont val="Calibri"/>
        <family val="2"/>
        <scheme val="minor"/>
      </rPr>
      <t>DSPDADB2</t>
    </r>
    <r>
      <rPr>
        <sz val="8"/>
        <rFont val="Calibri"/>
        <family val="2"/>
        <scheme val="minor"/>
      </rPr>
      <t xml:space="preserve"> (Tasa de cobertura del SAD en mujeres)</t>
    </r>
  </si>
  <si>
    <r>
      <rPr>
        <b/>
        <sz val="8"/>
        <rFont val="Calibri"/>
        <family val="2"/>
        <scheme val="minor"/>
      </rPr>
      <t>DSPDADB4</t>
    </r>
    <r>
      <rPr>
        <sz val="8"/>
        <rFont val="Calibri"/>
        <family val="2"/>
        <scheme val="minor"/>
      </rPr>
      <t xml:space="preserve"> (Tasa de cobertura del SAD en hombres)</t>
    </r>
  </si>
  <si>
    <t>Fuente: Consejería de Servicios y Derechos Sociales. Elaborado por ObservASS.</t>
  </si>
  <si>
    <t>Última actualización: 15/05/2017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</si>
</sst>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10" fontId="14" fillId="2" borderId="4" xfId="0" applyNumberFormat="1" applyFont="1" applyFill="1" applyBorder="1" applyProtection="1"/>
    <xf numFmtId="0" fontId="14" fillId="24" borderId="4" xfId="43" applyFont="1" applyFill="1" applyBorder="1" applyProtection="1"/>
    <xf numFmtId="3" fontId="14" fillId="24" borderId="4" xfId="0" applyNumberFormat="1" applyFont="1" applyFill="1" applyBorder="1" applyProtection="1"/>
    <xf numFmtId="10" fontId="14" fillId="24" borderId="4" xfId="0" applyNumberFormat="1" applyFont="1" applyFill="1" applyBorder="1" applyProtection="1"/>
    <xf numFmtId="0" fontId="19" fillId="0" borderId="4" xfId="0" applyFont="1" applyBorder="1" applyAlignment="1" applyProtection="1">
      <alignment horizontal="center" vertical="center" wrapText="1"/>
    </xf>
    <xf numFmtId="0" fontId="19" fillId="23" borderId="4" xfId="0" applyFont="1" applyFill="1" applyBorder="1" applyAlignment="1" applyProtection="1">
      <alignment horizontal="center" vertical="center" wrapText="1"/>
    </xf>
    <xf numFmtId="10" fontId="14" fillId="2" borderId="4" xfId="0" applyNumberFormat="1" applyFont="1" applyFill="1" applyBorder="1" applyAlignment="1" applyProtection="1">
      <alignment horizontal="right"/>
    </xf>
    <xf numFmtId="10" fontId="14" fillId="24" borderId="4" xfId="0" applyNumberFormat="1" applyFont="1" applyFill="1" applyBorder="1" applyAlignment="1" applyProtection="1">
      <alignment horizontal="right"/>
    </xf>
    <xf numFmtId="0" fontId="21" fillId="0" borderId="4" xfId="42" applyFont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584200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4" workbookViewId="0">
      <selection activeCell="A6" sqref="A6"/>
    </sheetView>
  </sheetViews>
  <sheetFormatPr baseColWidth="10" defaultRowHeight="12.75" x14ac:dyDescent="0.2"/>
  <cols>
    <col min="1" max="1" width="22.28515625" style="2" customWidth="1"/>
    <col min="2" max="2" width="11.5703125" style="2" bestFit="1" customWidth="1"/>
    <col min="3" max="5" width="12.140625" style="2" bestFit="1" customWidth="1"/>
    <col min="6" max="7" width="11.42578125" style="2"/>
    <col min="8" max="8" width="12.5703125" style="2" customWidth="1"/>
    <col min="9" max="17" width="11.42578125" style="2"/>
    <col min="18" max="18" width="12.7109375" style="2" customWidth="1"/>
    <col min="19" max="19" width="13.42578125" style="2" bestFit="1" customWidth="1"/>
    <col min="20" max="20" width="13" style="2" bestFit="1" customWidth="1"/>
    <col min="21" max="21" width="11.42578125" style="2"/>
    <col min="22" max="23" width="13" style="2" bestFit="1" customWidth="1"/>
    <col min="24" max="24" width="13.85546875" style="2" customWidth="1"/>
    <col min="25" max="16384" width="11.42578125" style="2"/>
  </cols>
  <sheetData>
    <row r="1" spans="1:16" ht="23.25" x14ac:dyDescent="0.35">
      <c r="A1" s="6"/>
    </row>
    <row r="2" spans="1:16" ht="23.25" x14ac:dyDescent="0.35">
      <c r="A2" s="6"/>
    </row>
    <row r="3" spans="1:16" ht="23.25" x14ac:dyDescent="0.35">
      <c r="A3" s="6"/>
    </row>
    <row r="4" spans="1:16" ht="23.25" x14ac:dyDescent="0.35">
      <c r="A4" s="6"/>
    </row>
    <row r="5" spans="1:16" ht="15" x14ac:dyDescent="0.25">
      <c r="A5" s="1" t="s">
        <v>0</v>
      </c>
    </row>
    <row r="6" spans="1:16" ht="15.75" x14ac:dyDescent="0.25">
      <c r="A6" s="5" t="s">
        <v>12</v>
      </c>
    </row>
    <row r="7" spans="1:16" ht="21" x14ac:dyDescent="0.35">
      <c r="A7" s="7" t="s">
        <v>13</v>
      </c>
    </row>
    <row r="8" spans="1:16" ht="15" x14ac:dyDescent="0.25">
      <c r="A8" s="1" t="s">
        <v>1</v>
      </c>
    </row>
    <row r="10" spans="1:16" s="19" customFormat="1" ht="67.5" x14ac:dyDescent="0.2">
      <c r="A10" s="18"/>
      <c r="B10" s="14" t="s">
        <v>14</v>
      </c>
      <c r="C10" s="15" t="s">
        <v>26</v>
      </c>
      <c r="D10" s="14" t="s">
        <v>15</v>
      </c>
      <c r="E10" s="15" t="s">
        <v>27</v>
      </c>
      <c r="F10" s="15" t="s">
        <v>16</v>
      </c>
      <c r="G10" s="14" t="s">
        <v>17</v>
      </c>
      <c r="H10" s="15" t="s">
        <v>28</v>
      </c>
      <c r="I10" s="14" t="s">
        <v>18</v>
      </c>
      <c r="J10" s="14" t="s">
        <v>19</v>
      </c>
      <c r="K10" s="14" t="s">
        <v>20</v>
      </c>
      <c r="L10" s="14" t="s">
        <v>21</v>
      </c>
      <c r="M10" s="14" t="s">
        <v>22</v>
      </c>
      <c r="N10" s="14" t="s">
        <v>23</v>
      </c>
      <c r="O10" s="14" t="s">
        <v>24</v>
      </c>
      <c r="P10" s="14" t="s">
        <v>25</v>
      </c>
    </row>
    <row r="11" spans="1:16" x14ac:dyDescent="0.2">
      <c r="A11" s="8" t="s">
        <v>3</v>
      </c>
      <c r="B11" s="9">
        <v>1195</v>
      </c>
      <c r="C11" s="10">
        <v>6.3821832941679132E-2</v>
      </c>
      <c r="D11" s="9">
        <v>634</v>
      </c>
      <c r="E11" s="16">
        <v>7.6839171009574603E-2</v>
      </c>
      <c r="F11" s="16">
        <f>D11/B11</f>
        <v>0.53054393305439329</v>
      </c>
      <c r="G11" s="9">
        <v>563</v>
      </c>
      <c r="H11" s="16">
        <v>5.3757280626372576E-2</v>
      </c>
      <c r="I11" s="9">
        <v>786</v>
      </c>
      <c r="J11" s="9">
        <v>414</v>
      </c>
      <c r="K11" s="9">
        <v>375</v>
      </c>
      <c r="L11" s="9">
        <v>308</v>
      </c>
      <c r="M11" s="9">
        <v>478</v>
      </c>
      <c r="N11" s="9">
        <v>409</v>
      </c>
      <c r="O11" s="9">
        <v>220</v>
      </c>
      <c r="P11" s="9">
        <v>188</v>
      </c>
    </row>
    <row r="12" spans="1:16" x14ac:dyDescent="0.2">
      <c r="A12" s="11" t="s">
        <v>4</v>
      </c>
      <c r="B12" s="12">
        <v>99</v>
      </c>
      <c r="C12" s="13">
        <v>0.14932126696832579</v>
      </c>
      <c r="D12" s="12">
        <v>47</v>
      </c>
      <c r="E12" s="17">
        <v>0.16095890410958905</v>
      </c>
      <c r="F12" s="17">
        <f t="shared" ref="F12:F15" si="0">D12/B12</f>
        <v>0.47474747474747475</v>
      </c>
      <c r="G12" s="12">
        <v>52</v>
      </c>
      <c r="H12" s="17">
        <v>0.14016172506738545</v>
      </c>
      <c r="I12" s="12">
        <v>63</v>
      </c>
      <c r="J12" s="12">
        <v>26</v>
      </c>
      <c r="K12" s="12">
        <v>37</v>
      </c>
      <c r="L12" s="12">
        <v>27</v>
      </c>
      <c r="M12" s="12">
        <v>36</v>
      </c>
      <c r="N12" s="12">
        <v>36</v>
      </c>
      <c r="O12" s="12">
        <v>21</v>
      </c>
      <c r="P12" s="12">
        <v>15</v>
      </c>
    </row>
    <row r="13" spans="1:16" x14ac:dyDescent="0.2">
      <c r="A13" s="11" t="s">
        <v>5</v>
      </c>
      <c r="B13" s="12">
        <v>55</v>
      </c>
      <c r="C13" s="13">
        <v>9.3062605752961089E-2</v>
      </c>
      <c r="D13" s="12">
        <v>24</v>
      </c>
      <c r="E13" s="17">
        <v>9.9173553719008267E-2</v>
      </c>
      <c r="F13" s="17">
        <f t="shared" si="0"/>
        <v>0.43636363636363634</v>
      </c>
      <c r="G13" s="12">
        <v>31</v>
      </c>
      <c r="H13" s="17">
        <v>8.882521489971347E-2</v>
      </c>
      <c r="I13" s="12">
        <v>44</v>
      </c>
      <c r="J13" s="12">
        <v>19</v>
      </c>
      <c r="K13" s="12">
        <v>25</v>
      </c>
      <c r="L13" s="12">
        <v>27</v>
      </c>
      <c r="M13" s="12">
        <v>17</v>
      </c>
      <c r="N13" s="12">
        <v>11</v>
      </c>
      <c r="O13" s="12">
        <v>5</v>
      </c>
      <c r="P13" s="12">
        <v>6</v>
      </c>
    </row>
    <row r="14" spans="1:16" x14ac:dyDescent="0.2">
      <c r="A14" s="11" t="s">
        <v>6</v>
      </c>
      <c r="B14" s="12">
        <v>281</v>
      </c>
      <c r="C14" s="13">
        <v>0.10712924132672512</v>
      </c>
      <c r="D14" s="12">
        <v>156</v>
      </c>
      <c r="E14" s="17">
        <v>0.13941018766756033</v>
      </c>
      <c r="F14" s="17">
        <f t="shared" si="0"/>
        <v>0.55516014234875444</v>
      </c>
      <c r="G14" s="12">
        <v>125</v>
      </c>
      <c r="H14" s="17">
        <v>8.3111702127659573E-2</v>
      </c>
      <c r="I14" s="12">
        <v>178</v>
      </c>
      <c r="J14" s="12">
        <v>101</v>
      </c>
      <c r="K14" s="12">
        <v>77</v>
      </c>
      <c r="L14" s="12">
        <v>83</v>
      </c>
      <c r="M14" s="12">
        <v>95</v>
      </c>
      <c r="N14" s="12">
        <v>103</v>
      </c>
      <c r="O14" s="12">
        <v>55</v>
      </c>
      <c r="P14" s="12">
        <v>48</v>
      </c>
    </row>
    <row r="15" spans="1:16" x14ac:dyDescent="0.2">
      <c r="A15" s="11" t="s">
        <v>7</v>
      </c>
      <c r="B15" s="12">
        <v>328</v>
      </c>
      <c r="C15" s="13">
        <v>4.9204920492049206E-2</v>
      </c>
      <c r="D15" s="12">
        <v>183</v>
      </c>
      <c r="E15" s="17">
        <v>6.0999999999999999E-2</v>
      </c>
      <c r="F15" s="17">
        <f t="shared" si="0"/>
        <v>0.55792682926829273</v>
      </c>
      <c r="G15" s="12">
        <v>146</v>
      </c>
      <c r="H15" s="17">
        <v>3.9825422804146207E-2</v>
      </c>
      <c r="I15" s="12">
        <v>218</v>
      </c>
      <c r="J15" s="12">
        <v>124</v>
      </c>
      <c r="K15" s="12">
        <v>95</v>
      </c>
      <c r="L15" s="12">
        <v>58</v>
      </c>
      <c r="M15" s="12">
        <v>160</v>
      </c>
      <c r="N15" s="12">
        <v>110</v>
      </c>
      <c r="O15" s="12">
        <v>59</v>
      </c>
      <c r="P15" s="12">
        <v>51</v>
      </c>
    </row>
    <row r="16" spans="1:16" x14ac:dyDescent="0.2">
      <c r="A16" s="11" t="s">
        <v>8</v>
      </c>
      <c r="B16" s="12">
        <v>152</v>
      </c>
      <c r="C16" s="13">
        <v>3.5916824196597356E-2</v>
      </c>
      <c r="D16" s="12">
        <v>77</v>
      </c>
      <c r="E16" s="17">
        <v>4.1531823085221145E-2</v>
      </c>
      <c r="F16" s="17">
        <f t="shared" ref="F16:F19" si="1">D16/B16</f>
        <v>0.50657894736842102</v>
      </c>
      <c r="G16" s="12">
        <v>74</v>
      </c>
      <c r="H16" s="17">
        <v>3.1118587047939444E-2</v>
      </c>
      <c r="I16" s="12">
        <v>98</v>
      </c>
      <c r="J16" s="12">
        <v>48</v>
      </c>
      <c r="K16" s="12">
        <v>50</v>
      </c>
      <c r="L16" s="12">
        <v>25</v>
      </c>
      <c r="M16" s="12">
        <v>73</v>
      </c>
      <c r="N16" s="12">
        <v>54</v>
      </c>
      <c r="O16" s="12">
        <v>29</v>
      </c>
      <c r="P16" s="12">
        <v>24</v>
      </c>
    </row>
    <row r="17" spans="1:16" x14ac:dyDescent="0.2">
      <c r="A17" s="11" t="s">
        <v>9</v>
      </c>
      <c r="B17" s="12">
        <v>81</v>
      </c>
      <c r="C17" s="13">
        <v>8.6353944562899784E-2</v>
      </c>
      <c r="D17" s="12">
        <v>42</v>
      </c>
      <c r="E17" s="17">
        <v>0.10552763819095477</v>
      </c>
      <c r="F17" s="17">
        <f t="shared" si="1"/>
        <v>0.51851851851851849</v>
      </c>
      <c r="G17" s="12">
        <v>41</v>
      </c>
      <c r="H17" s="17">
        <v>7.5925925925925924E-2</v>
      </c>
      <c r="I17" s="12">
        <v>52</v>
      </c>
      <c r="J17" s="12">
        <v>27</v>
      </c>
      <c r="K17" s="12">
        <v>27</v>
      </c>
      <c r="L17" s="12">
        <v>9</v>
      </c>
      <c r="M17" s="12">
        <v>43</v>
      </c>
      <c r="N17" s="12">
        <v>29</v>
      </c>
      <c r="O17" s="12">
        <v>15</v>
      </c>
      <c r="P17" s="12">
        <v>14</v>
      </c>
    </row>
    <row r="18" spans="1:16" x14ac:dyDescent="0.2">
      <c r="A18" s="11" t="s">
        <v>10</v>
      </c>
      <c r="B18" s="12">
        <v>62</v>
      </c>
      <c r="C18" s="13">
        <v>3.7484885126964934E-2</v>
      </c>
      <c r="D18" s="12">
        <v>33</v>
      </c>
      <c r="E18" s="17">
        <v>4.4235924932975873E-2</v>
      </c>
      <c r="F18" s="17">
        <f t="shared" si="1"/>
        <v>0.532258064516129</v>
      </c>
      <c r="G18" s="12">
        <v>29</v>
      </c>
      <c r="H18" s="17">
        <v>3.1938325991189426E-2</v>
      </c>
      <c r="I18" s="12">
        <v>26</v>
      </c>
      <c r="J18" s="12">
        <v>12</v>
      </c>
      <c r="K18" s="12">
        <v>14</v>
      </c>
      <c r="L18" s="12">
        <v>15</v>
      </c>
      <c r="M18" s="12">
        <v>11</v>
      </c>
      <c r="N18" s="12">
        <v>36</v>
      </c>
      <c r="O18" s="12">
        <v>21</v>
      </c>
      <c r="P18" s="12">
        <v>15</v>
      </c>
    </row>
    <row r="19" spans="1:16" x14ac:dyDescent="0.2">
      <c r="A19" s="11" t="s">
        <v>11</v>
      </c>
      <c r="B19" s="12">
        <v>136</v>
      </c>
      <c r="C19" s="13">
        <v>0.10022107590272661</v>
      </c>
      <c r="D19" s="12">
        <v>72</v>
      </c>
      <c r="E19" s="17">
        <v>0.12</v>
      </c>
      <c r="F19" s="17">
        <f t="shared" si="1"/>
        <v>0.52941176470588236</v>
      </c>
      <c r="G19" s="12">
        <v>64</v>
      </c>
      <c r="H19" s="17">
        <v>8.4544253632760899E-2</v>
      </c>
      <c r="I19" s="12">
        <v>107</v>
      </c>
      <c r="J19" s="12">
        <v>57</v>
      </c>
      <c r="K19" s="12">
        <v>50</v>
      </c>
      <c r="L19" s="12">
        <v>64</v>
      </c>
      <c r="M19" s="12">
        <v>43</v>
      </c>
      <c r="N19" s="12">
        <v>29</v>
      </c>
      <c r="O19" s="12">
        <v>15</v>
      </c>
      <c r="P19" s="12">
        <v>14</v>
      </c>
    </row>
    <row r="21" spans="1:16" x14ac:dyDescent="0.2">
      <c r="A21" s="3" t="s">
        <v>2</v>
      </c>
    </row>
    <row r="22" spans="1:16" x14ac:dyDescent="0.2">
      <c r="A22" s="4" t="s">
        <v>29</v>
      </c>
    </row>
    <row r="23" spans="1:16" x14ac:dyDescent="0.2">
      <c r="A23" s="3" t="s">
        <v>30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DSPDAD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DGTIC</cp:lastModifiedBy>
  <dcterms:created xsi:type="dcterms:W3CDTF">2017-03-07T09:43:56Z</dcterms:created>
  <dcterms:modified xsi:type="dcterms:W3CDTF">2017-05-08T11:01:04Z</dcterms:modified>
</cp:coreProperties>
</file>