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0" windowWidth="9420" windowHeight="8325"/>
  </bookViews>
  <sheets>
    <sheet name="DSRMSS" sheetId="3" r:id="rId1"/>
  </sheets>
  <externalReferences>
    <externalReference r:id="rId2"/>
    <externalReference r:id="rId3"/>
    <externalReference r:id="rId4"/>
  </externalReferences>
  <definedNames>
    <definedName name="_F">'[1]CAUSAS DENEGACIÓN'!#REF!</definedName>
    <definedName name="BEx1VG96NJK2QBMY4FRYVIK1OU8G" hidden="1">#REF!</definedName>
    <definedName name="BExB9MBV2EH2QGOW03INBPIM62M8" hidden="1">[2]Datos!#REF!</definedName>
    <definedName name="BExEW9ZFMP2M24NWY9DOK4UBOQO4" hidden="1">#REF!</definedName>
    <definedName name="BExF1DEDMRVTOW06I4HHQ4747DLA" hidden="1">[2]Datos!#REF!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45621"/>
</workbook>
</file>

<file path=xl/calcChain.xml><?xml version="1.0" encoding="utf-8"?>
<calcChain xmlns="http://schemas.openxmlformats.org/spreadsheetml/2006/main">
  <c r="J23" i="3" l="1"/>
  <c r="J22" i="3"/>
  <c r="J21" i="3"/>
  <c r="J20" i="3"/>
  <c r="J19" i="3"/>
  <c r="J18" i="3"/>
  <c r="J17" i="3"/>
  <c r="J16" i="3"/>
  <c r="J15" i="3"/>
  <c r="J14" i="3"/>
  <c r="J13" i="3"/>
  <c r="J12" i="3"/>
  <c r="J11" i="3"/>
  <c r="E23" i="3" l="1"/>
  <c r="D23" i="3"/>
  <c r="B23" i="3"/>
</calcChain>
</file>

<file path=xl/sharedStrings.xml><?xml version="1.0" encoding="utf-8"?>
<sst xmlns="http://schemas.openxmlformats.org/spreadsheetml/2006/main" count="31" uniqueCount="31">
  <si>
    <t>Datos del Sistema</t>
  </si>
  <si>
    <t>Sistema de Rentas Mínimas</t>
  </si>
  <si>
    <t>Salario Social Básico</t>
  </si>
  <si>
    <r>
      <rPr>
        <b/>
        <sz val="8"/>
        <rFont val="Calibri"/>
        <family val="2"/>
        <scheme val="minor"/>
      </rPr>
      <t>DSRMSSA1.</t>
    </r>
    <r>
      <rPr>
        <sz val="8"/>
        <rFont val="Calibri"/>
        <family val="2"/>
        <scheme val="minor"/>
      </rPr>
      <t xml:space="preserve"> Número de solicitudes</t>
    </r>
  </si>
  <si>
    <r>
      <rPr>
        <b/>
        <sz val="8"/>
        <rFont val="Calibri"/>
        <family val="2"/>
        <scheme val="minor"/>
      </rPr>
      <t>DSRMSSA2.</t>
    </r>
    <r>
      <rPr>
        <sz val="8"/>
        <rFont val="Calibri"/>
        <family val="2"/>
        <scheme val="minor"/>
      </rPr>
      <t xml:space="preserve"> Número de altas</t>
    </r>
  </si>
  <si>
    <r>
      <rPr>
        <b/>
        <sz val="8"/>
        <rFont val="Calibri"/>
        <family val="2"/>
        <scheme val="minor"/>
      </rPr>
      <t>DSRMSSA3.</t>
    </r>
    <r>
      <rPr>
        <sz val="8"/>
        <rFont val="Calibri"/>
        <family val="2"/>
        <scheme val="minor"/>
      </rPr>
      <t xml:space="preserve"> Número de bajas</t>
    </r>
  </si>
  <si>
    <r>
      <rPr>
        <b/>
        <sz val="8"/>
        <rFont val="Calibri"/>
        <family val="2"/>
        <scheme val="minor"/>
      </rPr>
      <t>DSRMSSA4.</t>
    </r>
    <r>
      <rPr>
        <sz val="8"/>
        <rFont val="Calibri"/>
        <family val="2"/>
        <scheme val="minor"/>
      </rPr>
      <t xml:space="preserve"> Titulares en nómina</t>
    </r>
  </si>
  <si>
    <r>
      <rPr>
        <b/>
        <sz val="8"/>
        <rFont val="Calibri"/>
        <family val="2"/>
        <scheme val="minor"/>
      </rPr>
      <t>DSRMSSA5.</t>
    </r>
    <r>
      <rPr>
        <sz val="8"/>
        <rFont val="Calibri"/>
        <family val="2"/>
        <scheme val="minor"/>
      </rPr>
      <t xml:space="preserve"> Expedientes tramitados</t>
    </r>
  </si>
  <si>
    <r>
      <rPr>
        <b/>
        <sz val="8"/>
        <rFont val="Calibri"/>
        <family val="2"/>
        <scheme val="minor"/>
      </rPr>
      <t>DSRMSSA6.</t>
    </r>
    <r>
      <rPr>
        <sz val="8"/>
        <rFont val="Calibri"/>
        <family val="2"/>
        <scheme val="minor"/>
      </rPr>
      <t xml:space="preserve"> Expedientes pendientes</t>
    </r>
  </si>
  <si>
    <r>
      <rPr>
        <b/>
        <sz val="8"/>
        <rFont val="Calibri"/>
        <family val="2"/>
        <scheme val="minor"/>
      </rPr>
      <t>DSRMSSB3.</t>
    </r>
    <r>
      <rPr>
        <sz val="8"/>
        <rFont val="Calibri"/>
        <family val="2"/>
        <scheme val="minor"/>
      </rPr>
      <t xml:space="preserve"> % expedientes pendientes</t>
    </r>
  </si>
  <si>
    <t>Fuente: Consejería de Servicios y Derechos Sociales. Elaborado por ObservASS.</t>
  </si>
  <si>
    <r>
      <rPr>
        <b/>
        <sz val="8"/>
        <rFont val="Calibri"/>
        <family val="2"/>
        <scheme val="minor"/>
      </rPr>
      <t>DSRMSSB1.</t>
    </r>
    <r>
      <rPr>
        <sz val="8"/>
        <rFont val="Calibri"/>
        <family val="2"/>
        <scheme val="minor"/>
      </rPr>
      <t xml:space="preserve"> Ratio solicitudes/población (Tanto por mil)</t>
    </r>
  </si>
  <si>
    <r>
      <rPr>
        <b/>
        <sz val="8"/>
        <rFont val="Calibri"/>
        <family val="2"/>
        <scheme val="minor"/>
      </rPr>
      <t>DSRMSSB2.</t>
    </r>
    <r>
      <rPr>
        <sz val="8"/>
        <rFont val="Calibri"/>
        <family val="2"/>
        <scheme val="minor"/>
      </rPr>
      <t xml:space="preserve"> Ratio titulares/población (Tanto por mil)</t>
    </r>
  </si>
  <si>
    <r>
      <rPr>
        <b/>
        <sz val="8"/>
        <rFont val="Calibri"/>
        <family val="2"/>
        <scheme val="minor"/>
      </rPr>
      <t>DSRMSSB4.</t>
    </r>
    <r>
      <rPr>
        <sz val="8"/>
        <rFont val="Calibri"/>
        <family val="2"/>
        <scheme val="minor"/>
      </rPr>
      <t xml:space="preserve"> Ratio benef/población (Tanto por mil)</t>
    </r>
  </si>
  <si>
    <r>
      <rPr>
        <b/>
        <sz val="8"/>
        <rFont val="Calibri"/>
        <family val="2"/>
        <scheme val="minor"/>
      </rPr>
      <t>DSRMSSA7.</t>
    </r>
    <r>
      <rPr>
        <sz val="8"/>
        <rFont val="Calibri"/>
        <family val="2"/>
        <scheme val="minor"/>
      </rPr>
      <t xml:space="preserve"> Nº benef. año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</si>
  <si>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</si>
  <si>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</si>
  <si>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</si>
  <si>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</si>
  <si>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</si>
  <si>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</si>
  <si>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</si>
  <si>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</si>
  <si>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</si>
  <si>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</si>
  <si>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</si>
  <si>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</si>
  <si>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todo el año</t>
  </si>
  <si>
    <t>Año 2016</t>
  </si>
  <si>
    <t>Año de referencia: 2016</t>
  </si>
  <si>
    <t>Última actualización: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</si>
</sst>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4" fontId="2" fillId="3" borderId="1" applyNumberFormat="0" applyProtection="0">
      <alignment vertical="center"/>
    </xf>
    <xf numFmtId="4" fontId="3" fillId="3" borderId="2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9" borderId="2" applyNumberFormat="0" applyProtection="0">
      <alignment horizontal="right" vertical="center"/>
    </xf>
    <xf numFmtId="4" fontId="4" fillId="10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1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0" borderId="0"/>
    <xf numFmtId="4" fontId="4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9" fillId="13" borderId="3" applyNumberFormat="0" applyProtection="0">
      <alignment horizontal="left" vertical="center" indent="1"/>
    </xf>
    <xf numFmtId="4" fontId="4" fillId="20" borderId="2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0" fontId="4" fillId="4" borderId="1" applyNumberFormat="0" applyProtection="0">
      <alignment horizontal="left" vertical="center" indent="1"/>
    </xf>
    <xf numFmtId="0" fontId="6" fillId="22" borderId="1" applyNumberFormat="0" applyProtection="0">
      <alignment horizontal="left" vertical="center" indent="1"/>
    </xf>
    <xf numFmtId="0" fontId="10" fillId="0" borderId="0"/>
    <xf numFmtId="4" fontId="11" fillId="21" borderId="2" applyNumberFormat="0" applyProtection="0">
      <alignment horizontal="right" vertical="center"/>
    </xf>
    <xf numFmtId="0" fontId="12" fillId="0" borderId="0"/>
    <xf numFmtId="0" fontId="18" fillId="0" borderId="0" applyNumberFormat="0" applyFill="0" applyBorder="0" applyAlignment="0" applyProtection="0"/>
    <xf numFmtId="0" fontId="1" fillId="0" borderId="0"/>
  </cellStyleXfs>
  <cellXfs count="25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41" applyFont="1" applyBorder="1"/>
    <xf numFmtId="0" fontId="14" fillId="0" borderId="0" xfId="41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2" borderId="4" xfId="43" applyFont="1" applyFill="1" applyBorder="1" applyAlignment="1" applyProtection="1">
      <alignment horizontal="left"/>
    </xf>
    <xf numFmtId="3" fontId="14" fillId="2" borderId="4" xfId="0" applyNumberFormat="1" applyFont="1" applyFill="1" applyBorder="1" applyProtection="1"/>
    <xf numFmtId="0" fontId="19" fillId="0" borderId="4" xfId="0" applyFont="1" applyBorder="1" applyAlignment="1" applyProtection="1">
      <alignment horizontal="center" vertical="center" wrapText="1"/>
    </xf>
    <xf numFmtId="0" fontId="21" fillId="0" borderId="4" xfId="42" applyFont="1" applyBorder="1" applyAlignment="1" applyProtection="1">
      <alignment horizontal="center" vertical="center" wrapText="1"/>
    </xf>
    <xf numFmtId="0" fontId="19" fillId="0" borderId="0" xfId="0" applyFont="1" applyAlignment="1">
      <alignment vertical="center"/>
    </xf>
    <xf numFmtId="2" fontId="14" fillId="2" borderId="4" xfId="0" applyNumberFormat="1" applyFont="1" applyFill="1" applyBorder="1" applyProtection="1"/>
    <xf numFmtId="0" fontId="19" fillId="0" borderId="4" xfId="0" applyFont="1" applyBorder="1" applyAlignment="1">
      <alignment horizontal="center" vertical="center" wrapText="1"/>
    </xf>
    <xf numFmtId="10" fontId="14" fillId="23" borderId="4" xfId="0" applyNumberFormat="1" applyFont="1" applyFill="1" applyBorder="1" applyProtection="1"/>
    <xf numFmtId="0" fontId="19" fillId="24" borderId="4" xfId="0" applyFont="1" applyFill="1" applyBorder="1" applyAlignment="1">
      <alignment horizontal="center" vertical="center" wrapText="1"/>
    </xf>
    <xf numFmtId="0" fontId="19" fillId="24" borderId="4" xfId="0" applyFont="1" applyFill="1" applyBorder="1" applyAlignment="1" applyProtection="1">
      <alignment horizontal="center" vertical="center" wrapText="1"/>
    </xf>
    <xf numFmtId="3" fontId="14" fillId="23" borderId="4" xfId="0" applyNumberFormat="1" applyFont="1" applyFill="1" applyBorder="1"/>
    <xf numFmtId="4" fontId="14" fillId="23" borderId="4" xfId="0" applyNumberFormat="1" applyFont="1" applyFill="1" applyBorder="1"/>
    <xf numFmtId="3" fontId="14" fillId="0" borderId="0" xfId="0" applyNumberFormat="1" applyFont="1"/>
    <xf numFmtId="0" fontId="14" fillId="23" borderId="4" xfId="0" applyFont="1" applyFill="1" applyBorder="1"/>
    <xf numFmtId="2" fontId="14" fillId="23" borderId="4" xfId="0" applyNumberFormat="1" applyFont="1" applyFill="1" applyBorder="1"/>
    <xf numFmtId="10" fontId="14" fillId="0" borderId="0" xfId="0" applyNumberFormat="1" applyFont="1"/>
    <xf numFmtId="10" fontId="14" fillId="23" borderId="4" xfId="0" applyNumberFormat="1" applyFont="1" applyFill="1" applyBorder="1"/>
  </cellXfs>
  <cellStyles count="44">
    <cellStyle name="Euro" xfId="1"/>
    <cellStyle name="Hipervínculo" xfId="42" builtinId="8"/>
    <cellStyle name="Normal" xfId="0" builtinId="0"/>
    <cellStyle name="Normal 2" xfId="41"/>
    <cellStyle name="Normal_07" xfId="43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450850</xdr:colOff>
      <xdr:row>3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70100" cy="1016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13" zoomScaleNormal="100" workbookViewId="0">
      <selection activeCell="E32" sqref="E32"/>
    </sheetView>
  </sheetViews>
  <sheetFormatPr baseColWidth="10" defaultRowHeight="12.75" x14ac:dyDescent="0.2"/>
  <cols>
    <col min="1" max="1" width="12.7109375" style="2" customWidth="1"/>
    <col min="2" max="2" width="11.5703125" style="2" bestFit="1" customWidth="1"/>
    <col min="3" max="3" width="12.140625" style="2" bestFit="1" customWidth="1"/>
    <col min="4" max="5" width="11.42578125" style="2"/>
    <col min="6" max="6" width="12.5703125" style="2" customWidth="1"/>
    <col min="7" max="7" width="11.42578125" style="2"/>
    <col min="8" max="8" width="13" style="2" bestFit="1" customWidth="1"/>
    <col min="9" max="9" width="11.42578125" style="2"/>
    <col min="10" max="11" width="13" style="2" bestFit="1" customWidth="1"/>
    <col min="12" max="12" width="13.85546875" style="2" customWidth="1"/>
    <col min="13" max="16384" width="11.42578125" style="2"/>
  </cols>
  <sheetData>
    <row r="1" spans="1:12" ht="23.25" x14ac:dyDescent="0.35">
      <c r="A1" s="6"/>
    </row>
    <row r="2" spans="1:12" ht="23.25" x14ac:dyDescent="0.35">
      <c r="A2" s="6"/>
    </row>
    <row r="3" spans="1:12" ht="23.25" x14ac:dyDescent="0.35">
      <c r="A3" s="6"/>
    </row>
    <row r="4" spans="1:12" ht="23.25" x14ac:dyDescent="0.35">
      <c r="A4" s="6"/>
    </row>
    <row r="5" spans="1:12" ht="15" x14ac:dyDescent="0.25">
      <c r="A5" s="1" t="s">
        <v>0</v>
      </c>
    </row>
    <row r="6" spans="1:12" ht="15.75" x14ac:dyDescent="0.25">
      <c r="A6" s="5" t="s">
        <v>1</v>
      </c>
    </row>
    <row r="7" spans="1:12" ht="21" x14ac:dyDescent="0.35">
      <c r="A7" s="7" t="s">
        <v>2</v>
      </c>
    </row>
    <row r="8" spans="1:12" ht="15" x14ac:dyDescent="0.25">
      <c r="A8" s="1" t="s">
        <v>28</v>
      </c>
    </row>
    <row r="10" spans="1:12" s="12" customFormat="1" ht="56.25" x14ac:dyDescent="0.2">
      <c r="A10" s="11"/>
      <c r="B10" s="10" t="s">
        <v>3</v>
      </c>
      <c r="C10" s="17" t="s">
        <v>11</v>
      </c>
      <c r="D10" s="10" t="s">
        <v>4</v>
      </c>
      <c r="E10" s="10" t="s">
        <v>5</v>
      </c>
      <c r="F10" s="10" t="s">
        <v>6</v>
      </c>
      <c r="G10" s="17" t="s">
        <v>12</v>
      </c>
      <c r="H10" s="10" t="s">
        <v>7</v>
      </c>
      <c r="I10" s="10" t="s">
        <v>8</v>
      </c>
      <c r="J10" s="17" t="s">
        <v>9</v>
      </c>
      <c r="K10" s="14" t="s">
        <v>14</v>
      </c>
      <c r="L10" s="16" t="s">
        <v>13</v>
      </c>
    </row>
    <row r="11" spans="1:12" x14ac:dyDescent="0.2">
      <c r="A11" s="8" t="s">
        <v>15</v>
      </c>
      <c r="B11" s="9">
        <v>429</v>
      </c>
      <c r="C11" s="13">
        <v>0.41146816444915058</v>
      </c>
      <c r="D11" s="9">
        <v>303</v>
      </c>
      <c r="E11" s="9">
        <v>139</v>
      </c>
      <c r="F11" s="9">
        <v>18787</v>
      </c>
      <c r="G11" s="13">
        <v>18.019236376471312</v>
      </c>
      <c r="H11" s="9">
        <v>1135</v>
      </c>
      <c r="I11" s="9">
        <v>574</v>
      </c>
      <c r="J11" s="15">
        <f>I11/H11</f>
        <v>0.50572687224669599</v>
      </c>
      <c r="K11" s="18">
        <v>41519.269999999997</v>
      </c>
      <c r="L11" s="19">
        <v>39.822512392001599</v>
      </c>
    </row>
    <row r="12" spans="1:12" x14ac:dyDescent="0.2">
      <c r="A12" s="8" t="s">
        <v>16</v>
      </c>
      <c r="B12" s="9">
        <v>517</v>
      </c>
      <c r="C12" s="13">
        <v>0.49587189049000202</v>
      </c>
      <c r="D12" s="9">
        <v>434</v>
      </c>
      <c r="E12" s="9">
        <v>220</v>
      </c>
      <c r="F12" s="9">
        <v>18981</v>
      </c>
      <c r="G12" s="13">
        <v>18.205308227061369</v>
      </c>
      <c r="H12" s="9">
        <v>2640</v>
      </c>
      <c r="I12" s="9">
        <v>479</v>
      </c>
      <c r="J12" s="15">
        <f t="shared" ref="J12:J23" si="0">I12/H12</f>
        <v>0.18143939393939393</v>
      </c>
      <c r="K12" s="18">
        <v>41948.01</v>
      </c>
      <c r="L12" s="19">
        <v>40.233731181805624</v>
      </c>
    </row>
    <row r="13" spans="1:12" x14ac:dyDescent="0.2">
      <c r="A13" s="8" t="s">
        <v>17</v>
      </c>
      <c r="B13" s="9">
        <v>544</v>
      </c>
      <c r="C13" s="13">
        <v>0.52176848825253597</v>
      </c>
      <c r="D13" s="9">
        <v>494</v>
      </c>
      <c r="E13" s="9">
        <v>233</v>
      </c>
      <c r="F13" s="9">
        <v>19242</v>
      </c>
      <c r="G13" s="13">
        <v>18.45564200543253</v>
      </c>
      <c r="H13" s="9">
        <v>4103</v>
      </c>
      <c r="I13" s="9">
        <v>488</v>
      </c>
      <c r="J13" s="15">
        <f t="shared" si="0"/>
        <v>0.11893736290519133</v>
      </c>
      <c r="K13" s="18">
        <v>42524.82</v>
      </c>
      <c r="L13" s="19">
        <v>40.78696883200589</v>
      </c>
    </row>
    <row r="14" spans="1:12" x14ac:dyDescent="0.2">
      <c r="A14" s="8" t="s">
        <v>18</v>
      </c>
      <c r="B14" s="9">
        <v>576</v>
      </c>
      <c r="C14" s="13">
        <v>0.552460752267391</v>
      </c>
      <c r="D14" s="9">
        <v>413</v>
      </c>
      <c r="E14" s="9">
        <v>172</v>
      </c>
      <c r="F14" s="9">
        <v>19483</v>
      </c>
      <c r="G14" s="13">
        <v>18.686793118794409</v>
      </c>
      <c r="H14" s="9">
        <v>5478</v>
      </c>
      <c r="I14" s="9">
        <v>523</v>
      </c>
      <c r="J14" s="15">
        <f t="shared" si="0"/>
        <v>9.54728002920774E-2</v>
      </c>
      <c r="K14" s="18">
        <v>43057.43</v>
      </c>
      <c r="L14" s="19">
        <v>41.297812792535645</v>
      </c>
    </row>
    <row r="15" spans="1:12" x14ac:dyDescent="0.2">
      <c r="A15" s="8" t="s">
        <v>19</v>
      </c>
      <c r="B15" s="9">
        <v>664</v>
      </c>
      <c r="C15" s="13">
        <v>0.63686447830824244</v>
      </c>
      <c r="D15" s="9">
        <v>414</v>
      </c>
      <c r="E15" s="9">
        <v>210</v>
      </c>
      <c r="F15" s="9">
        <v>19687</v>
      </c>
      <c r="G15" s="13">
        <v>18.882456301889111</v>
      </c>
      <c r="H15" s="9">
        <v>6841</v>
      </c>
      <c r="I15" s="9">
        <v>651</v>
      </c>
      <c r="J15" s="15">
        <f t="shared" si="0"/>
        <v>9.5161526092676516E-2</v>
      </c>
      <c r="K15" s="18">
        <v>43508.27</v>
      </c>
      <c r="L15" s="19">
        <v>41.730228427174929</v>
      </c>
    </row>
    <row r="16" spans="1:12" x14ac:dyDescent="0.2">
      <c r="A16" s="8" t="s">
        <v>20</v>
      </c>
      <c r="B16" s="9">
        <v>454</v>
      </c>
      <c r="C16" s="13">
        <v>0.43544649571075611</v>
      </c>
      <c r="D16" s="9">
        <v>373</v>
      </c>
      <c r="E16" s="9">
        <v>200</v>
      </c>
      <c r="F16" s="9">
        <v>19860</v>
      </c>
      <c r="G16" s="13">
        <v>19.048386354219421</v>
      </c>
      <c r="H16" s="9">
        <v>7949</v>
      </c>
      <c r="I16" s="9">
        <v>870</v>
      </c>
      <c r="J16" s="15">
        <f t="shared" si="0"/>
        <v>0.10944772927412254</v>
      </c>
      <c r="K16" s="18">
        <v>43890.6</v>
      </c>
      <c r="L16" s="19">
        <v>42.096933842824917</v>
      </c>
    </row>
    <row r="17" spans="1:12" x14ac:dyDescent="0.2">
      <c r="A17" s="8" t="s">
        <v>21</v>
      </c>
      <c r="B17" s="9">
        <v>386</v>
      </c>
      <c r="C17" s="13">
        <v>0.37022543467918911</v>
      </c>
      <c r="D17" s="9">
        <v>320</v>
      </c>
      <c r="E17" s="9">
        <v>205</v>
      </c>
      <c r="F17" s="9">
        <v>19975</v>
      </c>
      <c r="G17" s="13">
        <v>19.158686678022804</v>
      </c>
      <c r="H17" s="9">
        <v>9223</v>
      </c>
      <c r="I17" s="9">
        <v>975</v>
      </c>
      <c r="J17" s="15">
        <f t="shared" si="0"/>
        <v>0.10571397592974087</v>
      </c>
      <c r="K17" s="18">
        <v>44144.75</v>
      </c>
      <c r="L17" s="19">
        <v>42.340697558430399</v>
      </c>
    </row>
    <row r="18" spans="1:12" x14ac:dyDescent="0.2">
      <c r="A18" s="8" t="s">
        <v>22</v>
      </c>
      <c r="B18" s="9">
        <v>401</v>
      </c>
      <c r="C18" s="13">
        <v>0.38461243343615242</v>
      </c>
      <c r="D18" s="9">
        <v>198</v>
      </c>
      <c r="E18" s="9">
        <v>174</v>
      </c>
      <c r="F18" s="9">
        <v>19999</v>
      </c>
      <c r="G18" s="13">
        <v>19.181705876033945</v>
      </c>
      <c r="H18" s="9">
        <v>10103</v>
      </c>
      <c r="I18" s="9">
        <v>1153</v>
      </c>
      <c r="J18" s="15">
        <f t="shared" si="0"/>
        <v>0.1141245174700584</v>
      </c>
      <c r="K18" s="18">
        <v>44197.79</v>
      </c>
      <c r="L18" s="19">
        <v>42.391569986035023</v>
      </c>
    </row>
    <row r="19" spans="1:12" x14ac:dyDescent="0.2">
      <c r="A19" s="8" t="s">
        <v>23</v>
      </c>
      <c r="B19" s="9">
        <v>329</v>
      </c>
      <c r="C19" s="13">
        <v>0.31555483940272855</v>
      </c>
      <c r="D19" s="9">
        <v>321</v>
      </c>
      <c r="E19" s="9">
        <v>174</v>
      </c>
      <c r="F19" s="9">
        <v>20146</v>
      </c>
      <c r="G19" s="13">
        <v>19.322698463852188</v>
      </c>
      <c r="H19" s="9">
        <v>11372</v>
      </c>
      <c r="I19" s="9">
        <v>1182</v>
      </c>
      <c r="J19" s="15">
        <f t="shared" si="0"/>
        <v>0.10393950052761168</v>
      </c>
      <c r="K19" s="18">
        <v>44522.659999999996</v>
      </c>
      <c r="L19" s="19">
        <v>42.703163605113325</v>
      </c>
    </row>
    <row r="20" spans="1:12" x14ac:dyDescent="0.2">
      <c r="A20" s="8" t="s">
        <v>24</v>
      </c>
      <c r="B20" s="9">
        <v>449</v>
      </c>
      <c r="C20" s="13">
        <v>0.43065082945843502</v>
      </c>
      <c r="D20" s="9">
        <v>322</v>
      </c>
      <c r="E20" s="9">
        <v>165</v>
      </c>
      <c r="F20" s="9">
        <v>20303</v>
      </c>
      <c r="G20" s="13">
        <v>19.473282384175068</v>
      </c>
      <c r="H20" s="9">
        <v>12459</v>
      </c>
      <c r="I20" s="9">
        <v>1191</v>
      </c>
      <c r="J20" s="15">
        <f t="shared" si="0"/>
        <v>9.5593546833614249E-2</v>
      </c>
      <c r="K20" s="18">
        <v>44869.63</v>
      </c>
      <c r="L20" s="19">
        <v>43.0359540690269</v>
      </c>
    </row>
    <row r="21" spans="1:12" x14ac:dyDescent="0.2">
      <c r="A21" s="8" t="s">
        <v>25</v>
      </c>
      <c r="B21" s="9">
        <v>518</v>
      </c>
      <c r="C21" s="13">
        <v>0.49683102374046623</v>
      </c>
      <c r="D21" s="9">
        <v>289</v>
      </c>
      <c r="E21" s="9">
        <v>156</v>
      </c>
      <c r="F21" s="9">
        <v>20436</v>
      </c>
      <c r="G21" s="13">
        <v>19.60084710648681</v>
      </c>
      <c r="H21" s="9">
        <v>13423</v>
      </c>
      <c r="I21" s="9">
        <v>1417</v>
      </c>
      <c r="J21" s="15">
        <f t="shared" si="0"/>
        <v>0.10556507487148924</v>
      </c>
      <c r="K21" s="18">
        <v>45163.56</v>
      </c>
      <c r="L21" s="19">
        <v>43.317872105335852</v>
      </c>
    </row>
    <row r="22" spans="1:12" x14ac:dyDescent="0.2">
      <c r="A22" s="8" t="s">
        <v>26</v>
      </c>
      <c r="B22" s="9">
        <v>516</v>
      </c>
      <c r="C22" s="13">
        <v>0.49491275723953776</v>
      </c>
      <c r="D22" s="9">
        <v>300</v>
      </c>
      <c r="E22" s="9">
        <v>151</v>
      </c>
      <c r="F22" s="9">
        <v>20585</v>
      </c>
      <c r="G22" s="13">
        <v>19.743757960805979</v>
      </c>
      <c r="H22" s="9">
        <v>14351</v>
      </c>
      <c r="I22" s="9">
        <v>1775</v>
      </c>
      <c r="J22" s="15">
        <f t="shared" si="0"/>
        <v>0.12368476064385757</v>
      </c>
      <c r="K22" s="18">
        <v>45492.85</v>
      </c>
      <c r="L22" s="19">
        <v>43.633705093381216</v>
      </c>
    </row>
    <row r="23" spans="1:12" x14ac:dyDescent="0.2">
      <c r="A23" s="21" t="s">
        <v>27</v>
      </c>
      <c r="B23" s="18">
        <f>SUM(B11:B22)</f>
        <v>5783</v>
      </c>
      <c r="C23" s="22">
        <v>5.5466675874345874</v>
      </c>
      <c r="D23" s="18">
        <f t="shared" ref="D23:E23" si="1">SUM(D11:D22)</f>
        <v>4181</v>
      </c>
      <c r="E23" s="18">
        <f t="shared" si="1"/>
        <v>2199</v>
      </c>
      <c r="F23" s="18">
        <v>20585</v>
      </c>
      <c r="G23" s="21">
        <v>19.739999999999998</v>
      </c>
      <c r="H23" s="18">
        <v>14351</v>
      </c>
      <c r="I23" s="18">
        <v>1775</v>
      </c>
      <c r="J23" s="24">
        <f t="shared" si="0"/>
        <v>0.12368476064385757</v>
      </c>
      <c r="K23" s="18">
        <v>45492.85</v>
      </c>
      <c r="L23" s="19">
        <v>43.633705093381216</v>
      </c>
    </row>
    <row r="24" spans="1:12" x14ac:dyDescent="0.2">
      <c r="B24" s="20"/>
      <c r="J24" s="23"/>
    </row>
    <row r="25" spans="1:12" x14ac:dyDescent="0.2">
      <c r="A25" s="3" t="s">
        <v>29</v>
      </c>
    </row>
    <row r="26" spans="1:12" x14ac:dyDescent="0.2">
      <c r="A26" s="4" t="s">
        <v>10</v>
      </c>
    </row>
    <row r="27" spans="1:12" x14ac:dyDescent="0.2">
      <c r="A27" s="3" t="s">
        <v>30</v>
      </c>
    </row>
  </sheetData>
  <pageMargins left="0.7" right="0.7" top="0.75" bottom="0.75" header="0.3" footer="0.3"/>
  <pageSetup paperSize="9" scale="9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DSRMSS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LUIS MIGUEL BERMUDEZ ALVAREZ</cp:lastModifiedBy>
  <cp:lastPrinted>2017-07-06T07:56:19Z</cp:lastPrinted>
  <dcterms:created xsi:type="dcterms:W3CDTF">2017-03-07T09:43:56Z</dcterms:created>
  <dcterms:modified xsi:type="dcterms:W3CDTF">2017-07-27T10:47:55Z</dcterms:modified>
</cp:coreProperties>
</file>